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VEHÍCULO DE REEMPLAZO 2023 - 2025/"/>
    </mc:Choice>
  </mc:AlternateContent>
  <xr:revisionPtr revIDLastSave="182" documentId="14_{30555240-92EB-4365-A37F-583E272CD329}" xr6:coauthVersionLast="47" xr6:coauthVersionMax="47" xr10:uidLastSave="{446590FA-5929-4B02-88FC-5F8056FEE11A}"/>
  <bookViews>
    <workbookView xWindow="-110" yWindow="-110" windowWidth="19420" windowHeight="10420" xr2:uid="{00000000-000D-0000-FFFF-FFFF00000000}"/>
  </bookViews>
  <sheets>
    <sheet name="Base" sheetId="1" r:id="rId1"/>
  </sheets>
  <definedNames>
    <definedName name="_xlnm._FilterDatabase" localSheetId="0" hidden="1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I34" i="1"/>
  <c r="F34" i="1"/>
  <c r="E34" i="1"/>
  <c r="C34" i="1"/>
  <c r="J105" i="1" l="1"/>
  <c r="I105" i="1"/>
  <c r="J104" i="1" l="1"/>
  <c r="J103" i="1" l="1"/>
  <c r="J106" i="1" s="1"/>
  <c r="I104" i="1" l="1"/>
  <c r="I103" i="1"/>
  <c r="I106" i="1" l="1"/>
</calcChain>
</file>

<file path=xl/sharedStrings.xml><?xml version="1.0" encoding="utf-8"?>
<sst xmlns="http://schemas.openxmlformats.org/spreadsheetml/2006/main" count="80" uniqueCount="41">
  <si>
    <t>TOTAL</t>
  </si>
  <si>
    <t>Mes</t>
  </si>
  <si>
    <t>Mecánico</t>
  </si>
  <si>
    <t>Automático</t>
  </si>
  <si>
    <t>Localiza</t>
  </si>
  <si>
    <t>AOA</t>
  </si>
  <si>
    <t>Un año</t>
  </si>
  <si>
    <t>Dos años</t>
  </si>
  <si>
    <t>Tres años</t>
  </si>
  <si>
    <t>Promedio</t>
  </si>
  <si>
    <t>Tarifa / Mes</t>
  </si>
  <si>
    <t>Servicios por tipo de vehículo</t>
  </si>
  <si>
    <t>Historico de servicios</t>
  </si>
  <si>
    <t>Servicios por tipo de siniestro</t>
  </si>
  <si>
    <t>Pérdida Menor (9 días)</t>
  </si>
  <si>
    <t>Pérdidas Severa (12 días)</t>
  </si>
  <si>
    <t>Ciudad</t>
  </si>
  <si>
    <t>Total número de servicios</t>
  </si>
  <si>
    <t xml:space="preserve">Servicios por ciudad / año </t>
  </si>
  <si>
    <t>MEDELLIN</t>
  </si>
  <si>
    <t>BARRANQUILLA</t>
  </si>
  <si>
    <t>CALI</t>
  </si>
  <si>
    <t>BOGOTÁ D.C</t>
  </si>
  <si>
    <t>CÚCUTA</t>
  </si>
  <si>
    <t>PEREIRA</t>
  </si>
  <si>
    <t>MONTERÍA</t>
  </si>
  <si>
    <t>VILLAVICENCIO</t>
  </si>
  <si>
    <t>CARTAGENA</t>
  </si>
  <si>
    <t>BUCARAMANGA</t>
  </si>
  <si>
    <t>MANIZALES</t>
  </si>
  <si>
    <t>TUNJA</t>
  </si>
  <si>
    <t>ARMENIA</t>
  </si>
  <si>
    <t>VALLEDUPAR</t>
  </si>
  <si>
    <t>IBAGUÉ</t>
  </si>
  <si>
    <t>NEIVA</t>
  </si>
  <si>
    <t>SANTA MARTA</t>
  </si>
  <si>
    <t>POPAYÁN</t>
  </si>
  <si>
    <t>PASTO</t>
  </si>
  <si>
    <t>2023 *</t>
  </si>
  <si>
    <t xml:space="preserve">* Hasta abril. </t>
  </si>
  <si>
    <t>SABANETA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</si>
</sst>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84F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2" applyFont="1"/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3">
    <cellStyle name="Moneda 2" xfId="1" xr:uid="{E7B089BD-B227-4C7D-86B9-C801C9084F19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84F3B"/>
      <color rgb="FF2539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6"/>
  <sheetViews>
    <sheetView showGridLines="0" tabSelected="1" zoomScale="80" zoomScaleNormal="80" workbookViewId="0">
      <selection activeCell="H1" sqref="H1"/>
    </sheetView>
  </sheetViews>
  <sheetFormatPr baseColWidth="10" defaultColWidth="11.453125" defaultRowHeight="14.5" x14ac:dyDescent="0.35"/>
  <cols>
    <col min="1" max="1" width="4.7265625" style="1" customWidth="1"/>
    <col min="2" max="2" width="18.08984375" style="1" customWidth="1"/>
    <col min="3" max="3" width="14.90625" style="1" customWidth="1"/>
    <col min="4" max="4" width="3.36328125" style="1" customWidth="1"/>
    <col min="5" max="5" width="14.6328125" style="1" bestFit="1" customWidth="1"/>
    <col min="6" max="6" width="12.54296875" style="1" customWidth="1"/>
    <col min="7" max="7" width="3.81640625" customWidth="1"/>
    <col min="8" max="8" width="16.36328125" style="1" customWidth="1"/>
    <col min="9" max="9" width="16.7265625" style="1" customWidth="1"/>
    <col min="10" max="10" width="7.81640625" style="1" customWidth="1"/>
    <col min="11" max="11" width="16.81640625" bestFit="1" customWidth="1"/>
    <col min="12" max="12" width="13.453125" customWidth="1"/>
    <col min="13" max="13" width="16.81640625" bestFit="1" customWidth="1"/>
    <col min="14" max="14" width="14.54296875" bestFit="1" customWidth="1"/>
    <col min="15" max="15" width="16.81640625" bestFit="1" customWidth="1"/>
    <col min="16" max="16" width="15.1796875" customWidth="1"/>
    <col min="17" max="17" width="5.6328125" customWidth="1"/>
    <col min="18" max="18" width="14.54296875" customWidth="1"/>
    <col min="19" max="19" width="14.08984375" customWidth="1"/>
    <col min="20" max="16384" width="11.453125" style="1"/>
  </cols>
  <sheetData>
    <row r="1" spans="2:16" ht="15" customHeight="1" x14ac:dyDescent="0.35"/>
    <row r="2" spans="2:16" ht="30" customHeight="1" x14ac:dyDescent="0.35">
      <c r="B2" s="22" t="s">
        <v>12</v>
      </c>
      <c r="C2" s="22"/>
      <c r="D2" s="16"/>
      <c r="E2" s="22" t="s">
        <v>11</v>
      </c>
      <c r="F2" s="22"/>
      <c r="H2" s="22" t="s">
        <v>13</v>
      </c>
      <c r="I2" s="22"/>
      <c r="K2" s="22" t="s">
        <v>18</v>
      </c>
      <c r="L2" s="22"/>
      <c r="M2" s="22"/>
      <c r="N2" s="22"/>
      <c r="O2" s="22"/>
      <c r="P2" s="22"/>
    </row>
    <row r="3" spans="2:16" ht="28" x14ac:dyDescent="0.35">
      <c r="B3" s="2" t="s">
        <v>1</v>
      </c>
      <c r="C3" s="3" t="s">
        <v>17</v>
      </c>
      <c r="D3"/>
      <c r="E3" s="3" t="s">
        <v>2</v>
      </c>
      <c r="F3" s="3" t="s">
        <v>3</v>
      </c>
      <c r="H3" s="3" t="s">
        <v>14</v>
      </c>
      <c r="I3" s="3" t="s">
        <v>15</v>
      </c>
      <c r="K3" s="20" t="s">
        <v>16</v>
      </c>
      <c r="L3" s="20">
        <v>2021</v>
      </c>
      <c r="M3" s="20" t="s">
        <v>16</v>
      </c>
      <c r="N3" s="20">
        <v>2022</v>
      </c>
      <c r="O3" s="20" t="s">
        <v>16</v>
      </c>
      <c r="P3" s="20" t="s">
        <v>38</v>
      </c>
    </row>
    <row r="4" spans="2:16" x14ac:dyDescent="0.35">
      <c r="B4" s="4">
        <v>44197</v>
      </c>
      <c r="C4" s="5">
        <v>42</v>
      </c>
      <c r="D4" s="17"/>
      <c r="E4" s="5">
        <v>30</v>
      </c>
      <c r="F4" s="5">
        <v>12</v>
      </c>
      <c r="H4" s="5">
        <v>41</v>
      </c>
      <c r="I4" s="5">
        <v>1</v>
      </c>
      <c r="K4" s="6" t="s">
        <v>19</v>
      </c>
      <c r="L4" s="6">
        <v>115</v>
      </c>
      <c r="M4" s="6" t="s">
        <v>19</v>
      </c>
      <c r="N4" s="6">
        <v>108</v>
      </c>
      <c r="O4" s="6" t="s">
        <v>19</v>
      </c>
      <c r="P4" s="6">
        <v>76</v>
      </c>
    </row>
    <row r="5" spans="2:16" x14ac:dyDescent="0.35">
      <c r="B5" s="4">
        <v>44228</v>
      </c>
      <c r="C5" s="5">
        <v>37</v>
      </c>
      <c r="D5" s="17"/>
      <c r="E5" s="5">
        <v>27</v>
      </c>
      <c r="F5" s="5">
        <v>10</v>
      </c>
      <c r="H5" s="5">
        <v>37</v>
      </c>
      <c r="I5" s="5">
        <v>0</v>
      </c>
      <c r="K5" s="6" t="s">
        <v>20</v>
      </c>
      <c r="L5" s="6">
        <v>59</v>
      </c>
      <c r="M5" s="6" t="s">
        <v>21</v>
      </c>
      <c r="N5" s="6">
        <v>103</v>
      </c>
      <c r="O5" s="6" t="s">
        <v>21</v>
      </c>
      <c r="P5" s="6">
        <v>63</v>
      </c>
    </row>
    <row r="6" spans="2:16" x14ac:dyDescent="0.35">
      <c r="B6" s="4">
        <v>44256</v>
      </c>
      <c r="C6" s="5">
        <v>58</v>
      </c>
      <c r="D6" s="17"/>
      <c r="E6" s="5">
        <v>37</v>
      </c>
      <c r="F6" s="5">
        <v>21</v>
      </c>
      <c r="H6" s="5">
        <v>56</v>
      </c>
      <c r="I6" s="5">
        <v>2</v>
      </c>
      <c r="K6" s="6" t="s">
        <v>21</v>
      </c>
      <c r="L6" s="6">
        <v>51</v>
      </c>
      <c r="M6" s="6" t="s">
        <v>22</v>
      </c>
      <c r="N6" s="6">
        <v>96</v>
      </c>
      <c r="O6" s="6" t="s">
        <v>20</v>
      </c>
      <c r="P6" s="6">
        <v>43</v>
      </c>
    </row>
    <row r="7" spans="2:16" x14ac:dyDescent="0.35">
      <c r="B7" s="4">
        <v>44287</v>
      </c>
      <c r="C7" s="5">
        <v>29</v>
      </c>
      <c r="D7" s="17"/>
      <c r="E7" s="5">
        <v>16</v>
      </c>
      <c r="F7" s="5">
        <v>13</v>
      </c>
      <c r="H7" s="5">
        <v>29</v>
      </c>
      <c r="I7" s="5">
        <v>0</v>
      </c>
      <c r="K7" s="6" t="s">
        <v>22</v>
      </c>
      <c r="L7" s="6">
        <v>50</v>
      </c>
      <c r="M7" s="6" t="s">
        <v>20</v>
      </c>
      <c r="N7" s="6">
        <v>81</v>
      </c>
      <c r="O7" s="6" t="s">
        <v>22</v>
      </c>
      <c r="P7" s="6">
        <v>40</v>
      </c>
    </row>
    <row r="8" spans="2:16" x14ac:dyDescent="0.35">
      <c r="B8" s="4">
        <v>44317</v>
      </c>
      <c r="C8" s="5">
        <v>24</v>
      </c>
      <c r="D8" s="17"/>
      <c r="E8" s="5">
        <v>13</v>
      </c>
      <c r="F8" s="5">
        <v>11</v>
      </c>
      <c r="H8" s="5">
        <v>23</v>
      </c>
      <c r="I8" s="5">
        <v>1</v>
      </c>
      <c r="K8" s="6" t="s">
        <v>23</v>
      </c>
      <c r="L8" s="6">
        <v>29</v>
      </c>
      <c r="M8" s="6" t="s">
        <v>24</v>
      </c>
      <c r="N8" s="6">
        <v>50</v>
      </c>
      <c r="O8" s="6" t="s">
        <v>24</v>
      </c>
      <c r="P8" s="6">
        <v>31</v>
      </c>
    </row>
    <row r="9" spans="2:16" x14ac:dyDescent="0.35">
      <c r="B9" s="4">
        <v>44348</v>
      </c>
      <c r="C9" s="5">
        <v>37</v>
      </c>
      <c r="D9" s="17"/>
      <c r="E9" s="5">
        <v>24</v>
      </c>
      <c r="F9" s="5">
        <v>13</v>
      </c>
      <c r="H9" s="5">
        <v>37</v>
      </c>
      <c r="I9" s="5">
        <v>0</v>
      </c>
      <c r="K9" s="6" t="s">
        <v>24</v>
      </c>
      <c r="L9" s="6">
        <v>23</v>
      </c>
      <c r="M9" s="6" t="s">
        <v>27</v>
      </c>
      <c r="N9" s="6">
        <v>41</v>
      </c>
      <c r="O9" s="6" t="s">
        <v>25</v>
      </c>
      <c r="P9" s="6">
        <v>17</v>
      </c>
    </row>
    <row r="10" spans="2:16" x14ac:dyDescent="0.35">
      <c r="B10" s="4">
        <v>44378</v>
      </c>
      <c r="C10" s="5">
        <v>35</v>
      </c>
      <c r="D10" s="17"/>
      <c r="E10" s="5">
        <v>21</v>
      </c>
      <c r="F10" s="5">
        <v>14</v>
      </c>
      <c r="H10" s="5">
        <v>35</v>
      </c>
      <c r="I10" s="5">
        <v>0</v>
      </c>
      <c r="K10" s="6" t="s">
        <v>25</v>
      </c>
      <c r="L10" s="6">
        <v>20</v>
      </c>
      <c r="M10" s="6" t="s">
        <v>25</v>
      </c>
      <c r="N10" s="6">
        <v>36</v>
      </c>
      <c r="O10" s="6" t="s">
        <v>31</v>
      </c>
      <c r="P10" s="6">
        <v>17</v>
      </c>
    </row>
    <row r="11" spans="2:16" x14ac:dyDescent="0.35">
      <c r="B11" s="4">
        <v>44409</v>
      </c>
      <c r="C11" s="5">
        <v>50</v>
      </c>
      <c r="D11" s="17"/>
      <c r="E11" s="5">
        <v>31</v>
      </c>
      <c r="F11" s="5">
        <v>19</v>
      </c>
      <c r="H11" s="5">
        <v>47</v>
      </c>
      <c r="I11" s="5">
        <v>3</v>
      </c>
      <c r="K11" s="6" t="s">
        <v>26</v>
      </c>
      <c r="L11" s="6">
        <v>19</v>
      </c>
      <c r="M11" s="6" t="s">
        <v>23</v>
      </c>
      <c r="N11" s="6">
        <v>28</v>
      </c>
      <c r="O11" s="6" t="s">
        <v>27</v>
      </c>
      <c r="P11" s="6">
        <v>15</v>
      </c>
    </row>
    <row r="12" spans="2:16" x14ac:dyDescent="0.35">
      <c r="B12" s="4">
        <v>44440</v>
      </c>
      <c r="C12" s="5">
        <v>46</v>
      </c>
      <c r="D12" s="17"/>
      <c r="E12" s="5">
        <v>28</v>
      </c>
      <c r="F12" s="5">
        <v>18</v>
      </c>
      <c r="H12" s="5">
        <v>44</v>
      </c>
      <c r="I12" s="5">
        <v>2</v>
      </c>
      <c r="K12" s="6" t="s">
        <v>27</v>
      </c>
      <c r="L12" s="6">
        <v>18</v>
      </c>
      <c r="M12" s="6" t="s">
        <v>29</v>
      </c>
      <c r="N12" s="6">
        <v>26</v>
      </c>
      <c r="O12" s="6" t="s">
        <v>28</v>
      </c>
      <c r="P12" s="6">
        <v>15</v>
      </c>
    </row>
    <row r="13" spans="2:16" x14ac:dyDescent="0.35">
      <c r="B13" s="4">
        <v>44470</v>
      </c>
      <c r="C13" s="5">
        <v>28</v>
      </c>
      <c r="D13" s="17"/>
      <c r="E13" s="5">
        <v>20</v>
      </c>
      <c r="F13" s="5">
        <v>8</v>
      </c>
      <c r="H13" s="5">
        <v>26</v>
      </c>
      <c r="I13" s="5">
        <v>2</v>
      </c>
      <c r="K13" s="6" t="s">
        <v>28</v>
      </c>
      <c r="L13" s="6">
        <v>13</v>
      </c>
      <c r="M13" s="6" t="s">
        <v>26</v>
      </c>
      <c r="N13" s="6">
        <v>23</v>
      </c>
      <c r="O13" s="6" t="s">
        <v>23</v>
      </c>
      <c r="P13" s="6">
        <v>13</v>
      </c>
    </row>
    <row r="14" spans="2:16" x14ac:dyDescent="0.35">
      <c r="B14" s="4">
        <v>44501</v>
      </c>
      <c r="C14" s="5">
        <v>32</v>
      </c>
      <c r="D14" s="17"/>
      <c r="E14" s="5">
        <v>8</v>
      </c>
      <c r="F14" s="5">
        <v>24</v>
      </c>
      <c r="H14" s="5">
        <v>32</v>
      </c>
      <c r="I14" s="5">
        <v>0</v>
      </c>
      <c r="K14" s="6" t="s">
        <v>29</v>
      </c>
      <c r="L14" s="6">
        <v>10</v>
      </c>
      <c r="M14" s="6" t="s">
        <v>28</v>
      </c>
      <c r="N14" s="6">
        <v>20</v>
      </c>
      <c r="O14" s="6" t="s">
        <v>26</v>
      </c>
      <c r="P14" s="6">
        <v>9</v>
      </c>
    </row>
    <row r="15" spans="2:16" x14ac:dyDescent="0.35">
      <c r="B15" s="4">
        <v>44531</v>
      </c>
      <c r="C15" s="5">
        <v>37</v>
      </c>
      <c r="D15" s="17"/>
      <c r="E15" s="5">
        <v>25</v>
      </c>
      <c r="F15" s="5">
        <v>12</v>
      </c>
      <c r="H15" s="5">
        <v>35</v>
      </c>
      <c r="I15" s="5">
        <v>2</v>
      </c>
      <c r="K15" s="6" t="s">
        <v>30</v>
      </c>
      <c r="L15" s="6">
        <v>8</v>
      </c>
      <c r="M15" s="6" t="s">
        <v>31</v>
      </c>
      <c r="N15" s="6">
        <v>19</v>
      </c>
      <c r="O15" s="6" t="s">
        <v>29</v>
      </c>
      <c r="P15" s="6">
        <v>7</v>
      </c>
    </row>
    <row r="16" spans="2:16" x14ac:dyDescent="0.35">
      <c r="B16" s="4">
        <v>44562</v>
      </c>
      <c r="C16" s="5">
        <v>42</v>
      </c>
      <c r="D16" s="17"/>
      <c r="E16" s="5">
        <v>28</v>
      </c>
      <c r="F16" s="5">
        <v>14</v>
      </c>
      <c r="H16" s="5">
        <v>40</v>
      </c>
      <c r="I16" s="5">
        <v>2</v>
      </c>
      <c r="K16" s="6" t="s">
        <v>31</v>
      </c>
      <c r="L16" s="6">
        <v>8</v>
      </c>
      <c r="M16" s="6" t="s">
        <v>30</v>
      </c>
      <c r="N16" s="6">
        <v>12</v>
      </c>
      <c r="O16" s="6" t="s">
        <v>36</v>
      </c>
      <c r="P16" s="6">
        <v>6</v>
      </c>
    </row>
    <row r="17" spans="2:17" x14ac:dyDescent="0.35">
      <c r="B17" s="4">
        <v>44593</v>
      </c>
      <c r="C17" s="5">
        <v>31</v>
      </c>
      <c r="D17" s="17"/>
      <c r="E17" s="5">
        <v>18</v>
      </c>
      <c r="F17" s="5">
        <v>13</v>
      </c>
      <c r="H17" s="5">
        <v>30</v>
      </c>
      <c r="I17" s="5">
        <v>1</v>
      </c>
      <c r="K17" s="6" t="s">
        <v>32</v>
      </c>
      <c r="L17" s="6">
        <v>7</v>
      </c>
      <c r="M17" s="6" t="s">
        <v>34</v>
      </c>
      <c r="N17" s="6">
        <v>12</v>
      </c>
      <c r="O17" s="6" t="s">
        <v>40</v>
      </c>
      <c r="P17" s="6">
        <v>4</v>
      </c>
    </row>
    <row r="18" spans="2:17" x14ac:dyDescent="0.35">
      <c r="B18" s="4">
        <v>44621</v>
      </c>
      <c r="C18" s="5">
        <v>50</v>
      </c>
      <c r="D18" s="17"/>
      <c r="E18" s="5">
        <v>23</v>
      </c>
      <c r="F18" s="5">
        <v>27</v>
      </c>
      <c r="H18" s="5">
        <v>47</v>
      </c>
      <c r="I18" s="5">
        <v>3</v>
      </c>
      <c r="K18" s="6" t="s">
        <v>33</v>
      </c>
      <c r="L18" s="6">
        <v>7</v>
      </c>
      <c r="M18" s="6" t="s">
        <v>36</v>
      </c>
      <c r="N18" s="6">
        <v>12</v>
      </c>
      <c r="O18" s="6" t="s">
        <v>33</v>
      </c>
      <c r="P18" s="6">
        <v>4</v>
      </c>
    </row>
    <row r="19" spans="2:17" x14ac:dyDescent="0.35">
      <c r="B19" s="4">
        <v>44652</v>
      </c>
      <c r="C19" s="5">
        <v>59</v>
      </c>
      <c r="D19" s="17"/>
      <c r="E19" s="5">
        <v>33</v>
      </c>
      <c r="F19" s="5">
        <v>26</v>
      </c>
      <c r="H19" s="5">
        <v>57</v>
      </c>
      <c r="I19" s="5">
        <v>2</v>
      </c>
      <c r="K19" s="6" t="s">
        <v>34</v>
      </c>
      <c r="L19" s="6">
        <v>6</v>
      </c>
      <c r="M19" s="6" t="s">
        <v>35</v>
      </c>
      <c r="N19" s="6">
        <v>8</v>
      </c>
      <c r="O19" s="6" t="s">
        <v>30</v>
      </c>
      <c r="P19" s="6">
        <v>3</v>
      </c>
    </row>
    <row r="20" spans="2:17" x14ac:dyDescent="0.35">
      <c r="B20" s="4">
        <v>44682</v>
      </c>
      <c r="C20" s="5">
        <v>80</v>
      </c>
      <c r="D20" s="17"/>
      <c r="E20" s="5">
        <v>40</v>
      </c>
      <c r="F20" s="5">
        <v>40</v>
      </c>
      <c r="H20" s="5">
        <v>77</v>
      </c>
      <c r="I20" s="5">
        <v>3</v>
      </c>
      <c r="K20" s="6" t="s">
        <v>35</v>
      </c>
      <c r="L20" s="6">
        <v>6</v>
      </c>
      <c r="M20" s="6" t="s">
        <v>33</v>
      </c>
      <c r="N20" s="6">
        <v>6</v>
      </c>
      <c r="O20" s="6" t="s">
        <v>32</v>
      </c>
      <c r="P20" s="6">
        <v>3</v>
      </c>
    </row>
    <row r="21" spans="2:17" x14ac:dyDescent="0.35">
      <c r="B21" s="4">
        <v>44713</v>
      </c>
      <c r="C21" s="5">
        <v>66</v>
      </c>
      <c r="D21" s="17"/>
      <c r="E21" s="5">
        <v>39</v>
      </c>
      <c r="F21" s="5">
        <v>27</v>
      </c>
      <c r="H21" s="5">
        <v>62</v>
      </c>
      <c r="I21" s="5">
        <v>4</v>
      </c>
      <c r="K21" s="6" t="s">
        <v>36</v>
      </c>
      <c r="L21" s="6">
        <v>5</v>
      </c>
      <c r="M21" s="6" t="s">
        <v>32</v>
      </c>
      <c r="N21" s="6">
        <v>4</v>
      </c>
      <c r="O21" s="6" t="s">
        <v>35</v>
      </c>
      <c r="P21" s="6">
        <v>3</v>
      </c>
    </row>
    <row r="22" spans="2:17" x14ac:dyDescent="0.35">
      <c r="B22" s="4">
        <v>44743</v>
      </c>
      <c r="C22" s="5">
        <v>68</v>
      </c>
      <c r="D22" s="17"/>
      <c r="E22" s="5">
        <v>38</v>
      </c>
      <c r="F22" s="5">
        <v>30</v>
      </c>
      <c r="H22" s="5">
        <v>65</v>
      </c>
      <c r="I22" s="5">
        <v>3</v>
      </c>
      <c r="K22" s="6" t="s">
        <v>37</v>
      </c>
      <c r="L22" s="6">
        <v>1</v>
      </c>
      <c r="M22" s="6" t="s">
        <v>33</v>
      </c>
      <c r="N22" s="6">
        <v>6</v>
      </c>
      <c r="O22" s="6" t="s">
        <v>34</v>
      </c>
      <c r="P22" s="6">
        <v>1</v>
      </c>
    </row>
    <row r="23" spans="2:17" x14ac:dyDescent="0.35">
      <c r="B23" s="4">
        <v>44774</v>
      </c>
      <c r="C23" s="5">
        <v>63</v>
      </c>
      <c r="D23" s="17"/>
      <c r="E23" s="5">
        <v>42</v>
      </c>
      <c r="F23" s="5">
        <v>21</v>
      </c>
      <c r="H23" s="5">
        <v>59</v>
      </c>
      <c r="I23" s="5">
        <v>4</v>
      </c>
    </row>
    <row r="24" spans="2:17" x14ac:dyDescent="0.35">
      <c r="B24" s="4">
        <v>44805</v>
      </c>
      <c r="C24" s="5">
        <v>60</v>
      </c>
      <c r="D24" s="17"/>
      <c r="E24" s="5">
        <v>31</v>
      </c>
      <c r="F24" s="5">
        <v>29</v>
      </c>
      <c r="H24" s="5">
        <v>57</v>
      </c>
      <c r="I24" s="5">
        <v>3</v>
      </c>
      <c r="K24" s="6" t="s">
        <v>39</v>
      </c>
    </row>
    <row r="25" spans="2:17" x14ac:dyDescent="0.35">
      <c r="B25" s="4">
        <v>44835</v>
      </c>
      <c r="C25" s="5">
        <v>47</v>
      </c>
      <c r="D25" s="17"/>
      <c r="E25" s="5">
        <v>8</v>
      </c>
      <c r="F25" s="5">
        <v>39</v>
      </c>
      <c r="H25" s="5">
        <v>43</v>
      </c>
      <c r="I25" s="5">
        <v>4</v>
      </c>
      <c r="Q25" s="19"/>
    </row>
    <row r="26" spans="2:17" x14ac:dyDescent="0.35">
      <c r="B26" s="4">
        <v>44866</v>
      </c>
      <c r="C26" s="5">
        <v>65</v>
      </c>
      <c r="D26" s="17"/>
      <c r="E26" s="5">
        <v>19</v>
      </c>
      <c r="F26" s="5">
        <v>46</v>
      </c>
      <c r="H26" s="5">
        <v>64</v>
      </c>
      <c r="I26" s="5">
        <v>1</v>
      </c>
      <c r="Q26" s="19"/>
    </row>
    <row r="27" spans="2:17" x14ac:dyDescent="0.35">
      <c r="B27" s="4">
        <v>44896</v>
      </c>
      <c r="C27" s="5">
        <v>60</v>
      </c>
      <c r="D27" s="17"/>
      <c r="E27" s="5">
        <v>18</v>
      </c>
      <c r="F27" s="5">
        <v>42</v>
      </c>
      <c r="H27" s="5">
        <v>60</v>
      </c>
      <c r="I27" s="5">
        <v>0</v>
      </c>
    </row>
    <row r="28" spans="2:17" x14ac:dyDescent="0.35">
      <c r="B28" s="4">
        <v>44927</v>
      </c>
      <c r="C28" s="5">
        <v>75</v>
      </c>
      <c r="D28" s="17"/>
      <c r="E28" s="5">
        <v>25</v>
      </c>
      <c r="F28" s="5">
        <v>50</v>
      </c>
      <c r="H28" s="5">
        <v>74</v>
      </c>
      <c r="I28" s="5">
        <v>1</v>
      </c>
    </row>
    <row r="29" spans="2:17" x14ac:dyDescent="0.35">
      <c r="B29" s="4">
        <v>44958</v>
      </c>
      <c r="C29" s="5">
        <v>61</v>
      </c>
      <c r="D29" s="17"/>
      <c r="E29" s="5">
        <v>15</v>
      </c>
      <c r="F29" s="5">
        <v>46</v>
      </c>
      <c r="H29" s="5">
        <v>61</v>
      </c>
      <c r="I29" s="5">
        <v>0</v>
      </c>
    </row>
    <row r="30" spans="2:17" x14ac:dyDescent="0.35">
      <c r="B30" s="4">
        <v>44986</v>
      </c>
      <c r="C30" s="5">
        <v>58</v>
      </c>
      <c r="D30" s="17"/>
      <c r="E30" s="5">
        <v>19</v>
      </c>
      <c r="F30" s="5">
        <v>39</v>
      </c>
      <c r="H30" s="5">
        <v>57</v>
      </c>
      <c r="I30" s="5">
        <v>1</v>
      </c>
    </row>
    <row r="31" spans="2:17" x14ac:dyDescent="0.35">
      <c r="B31" s="4">
        <v>45017</v>
      </c>
      <c r="C31" s="5">
        <v>70</v>
      </c>
      <c r="D31" s="17"/>
      <c r="E31" s="5">
        <v>25</v>
      </c>
      <c r="F31" s="5">
        <v>45</v>
      </c>
      <c r="H31" s="5">
        <v>70</v>
      </c>
      <c r="I31" s="5">
        <v>0</v>
      </c>
    </row>
    <row r="32" spans="2:17" x14ac:dyDescent="0.35">
      <c r="B32" s="4">
        <v>45047</v>
      </c>
      <c r="C32" s="5">
        <v>55</v>
      </c>
      <c r="D32" s="17"/>
      <c r="E32" s="5">
        <v>14</v>
      </c>
      <c r="F32" s="5">
        <v>41</v>
      </c>
      <c r="H32" s="5">
        <v>53</v>
      </c>
      <c r="I32" s="5">
        <v>2</v>
      </c>
    </row>
    <row r="33" spans="2:9" x14ac:dyDescent="0.35">
      <c r="B33" s="4">
        <v>45078</v>
      </c>
      <c r="C33" s="5">
        <v>51</v>
      </c>
      <c r="D33" s="17"/>
      <c r="E33" s="5">
        <v>14</v>
      </c>
      <c r="F33" s="5">
        <v>37</v>
      </c>
      <c r="H33" s="5">
        <v>47</v>
      </c>
      <c r="I33" s="5">
        <v>4</v>
      </c>
    </row>
    <row r="34" spans="2:9" x14ac:dyDescent="0.35">
      <c r="B34" s="8" t="s">
        <v>0</v>
      </c>
      <c r="C34" s="21">
        <f>SUM(C4:C33)</f>
        <v>1516</v>
      </c>
      <c r="D34" s="18"/>
      <c r="E34" s="21">
        <f>SUM(E4:E33)</f>
        <v>729</v>
      </c>
      <c r="F34" s="21">
        <f>SUM(F4:F33)</f>
        <v>787</v>
      </c>
      <c r="H34" s="21">
        <f>SUM(H4:H33)</f>
        <v>1465</v>
      </c>
      <c r="I34" s="21">
        <f>SUM(I4:I33)</f>
        <v>51</v>
      </c>
    </row>
    <row r="35" spans="2:9" x14ac:dyDescent="0.35">
      <c r="B35" s="18"/>
      <c r="C35" s="18"/>
      <c r="D35" s="18"/>
      <c r="E35" s="18"/>
      <c r="F35" s="18"/>
      <c r="H35" s="18"/>
      <c r="I35" s="18"/>
    </row>
    <row r="36" spans="2:9" customFormat="1" x14ac:dyDescent="0.35"/>
    <row r="37" spans="2:9" customFormat="1" x14ac:dyDescent="0.35"/>
    <row r="38" spans="2:9" customFormat="1" x14ac:dyDescent="0.35"/>
    <row r="39" spans="2:9" customFormat="1" x14ac:dyDescent="0.35"/>
    <row r="40" spans="2:9" customFormat="1" x14ac:dyDescent="0.35"/>
    <row r="41" spans="2:9" customFormat="1" x14ac:dyDescent="0.35"/>
    <row r="42" spans="2:9" customFormat="1" x14ac:dyDescent="0.35"/>
    <row r="43" spans="2:9" customFormat="1" x14ac:dyDescent="0.35"/>
    <row r="44" spans="2:9" customFormat="1" x14ac:dyDescent="0.35"/>
    <row r="45" spans="2:9" customFormat="1" x14ac:dyDescent="0.35"/>
    <row r="46" spans="2:9" customFormat="1" x14ac:dyDescent="0.35"/>
    <row r="47" spans="2:9" customFormat="1" x14ac:dyDescent="0.35"/>
    <row r="48" spans="2:9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spans="8:10" customFormat="1" x14ac:dyDescent="0.35"/>
    <row r="98" spans="8:10" customFormat="1" x14ac:dyDescent="0.35"/>
    <row r="102" spans="8:10" x14ac:dyDescent="0.35">
      <c r="H102" s="10" t="s">
        <v>10</v>
      </c>
      <c r="I102" s="10" t="s">
        <v>4</v>
      </c>
      <c r="J102" s="10" t="s">
        <v>5</v>
      </c>
    </row>
    <row r="103" spans="8:10" x14ac:dyDescent="0.35">
      <c r="H103" s="7" t="s">
        <v>6</v>
      </c>
      <c r="I103" s="9">
        <f>+J79/12</f>
        <v>0</v>
      </c>
      <c r="J103" s="9">
        <f>+L79/12</f>
        <v>0</v>
      </c>
    </row>
    <row r="104" spans="8:10" x14ac:dyDescent="0.35">
      <c r="H104" s="7" t="s">
        <v>7</v>
      </c>
      <c r="I104" s="9">
        <f>+J80/12</f>
        <v>0</v>
      </c>
      <c r="J104" s="9">
        <f>+L80/12</f>
        <v>0</v>
      </c>
    </row>
    <row r="105" spans="8:10" ht="15" thickBot="1" x14ac:dyDescent="0.4">
      <c r="H105" s="11" t="s">
        <v>8</v>
      </c>
      <c r="I105" s="12">
        <f>+J81/12</f>
        <v>0</v>
      </c>
      <c r="J105" s="12">
        <f>+L81/12</f>
        <v>0</v>
      </c>
    </row>
    <row r="106" spans="8:10" ht="15" thickBot="1" x14ac:dyDescent="0.4">
      <c r="H106" s="13" t="s">
        <v>9</v>
      </c>
      <c r="I106" s="14">
        <f>AVERAGE(I103:I105)</f>
        <v>0</v>
      </c>
      <c r="J106" s="15">
        <f>AVERAGE(J103:J105)</f>
        <v>0</v>
      </c>
    </row>
  </sheetData>
  <sortState xmlns:xlrd2="http://schemas.microsoft.com/office/spreadsheetml/2017/richdata2" ref="R3:S20">
    <sortCondition descending="1" ref="S4:S20"/>
  </sortState>
  <mergeCells count="4">
    <mergeCell ref="B2:C2"/>
    <mergeCell ref="H2:I2"/>
    <mergeCell ref="E2:F2"/>
    <mergeCell ref="K2:P2"/>
  </mergeCells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6" ma:contentTypeDescription="Crear nuevo documento." ma:contentTypeScope="" ma:versionID="070c239fab6baee78d65f5ca557e0101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e1362b4b33222b199067ac6df3b641bc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436E2-5D17-4B30-A991-94674E8A933F}"/>
</file>

<file path=customXml/itemProps2.xml><?xml version="1.0" encoding="utf-8"?>
<ds:datastoreItem xmlns:ds="http://schemas.openxmlformats.org/officeDocument/2006/customXml" ds:itemID="{30B69F66-10DF-4F44-B239-C1F6C6FD9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2019-06-07T14:27:36Z</dcterms:created>
  <dcterms:modified xsi:type="dcterms:W3CDTF">2023-09-11T21:33:41Z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2023-06-02T16:36:17Z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3b91e5e7-3bed-4764-b738-02c6054e2c42</vt:lpwstr>
  </property>
  <property fmtid="{D5CDD505-2E9C-101B-9397-08002B2CF9AE}" pid="8" name="MSIP_Label_4d7dcfcf-2f13-416d-bd85-85e5cda1e908_ContentBits">
    <vt:lpwstr>2</vt:lpwstr>
  </property>
</Properties>
</file>