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17"/>
  <workbookPr defaultThemeVersion="166925"/>
  <mc:AlternateContent xmlns:mc="http://schemas.openxmlformats.org/markup-compatibility/2006">
    <mc:Choice Requires="x15">
      <x15ac:absPath xmlns:x15ac="http://schemas.microsoft.com/office/spreadsheetml/2010/11/ac" url="\\pr0980nas\gerencia_riesgos\Riesgo Operacional\GENERALES\AÑO 2022\RIESGOS - CONTRATOS\"/>
    </mc:Choice>
  </mc:AlternateContent>
  <xr:revisionPtr revIDLastSave="0" documentId="13_ncr:1_{87403E3D-94A8-42FB-B3A3-718210A95E68}"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31" i="5"/>
  <c r="H30" i="5"/>
  <c r="H32" i="5"/>
  <c r="H33" i="5"/>
  <c r="H29" i="5"/>
  <c r="H21" i="5"/>
  <c r="H22" i="5"/>
  <c r="H18" i="5"/>
  <c r="H13" i="5"/>
  <c r="H28" i="5" l="1"/>
  <c r="H27" i="5"/>
  <c r="H23" i="5"/>
  <c r="H20" i="5"/>
  <c r="H19" i="5"/>
  <c r="H17" i="5"/>
  <c r="H16" i="5"/>
  <c r="H15" i="5"/>
  <c r="H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tc={00F1CD9F-4E7B-4AF2-9584-F820BFDC0D4E}</author>
  </authors>
  <commentList>
    <comment ref="A11" authorId="0" shapeId="0" xr:uid="{00F1CD9F-4E7B-4AF2-9584-F820BFDC0D4E}">
      <text>
        <t>[Threaded comment]
Your version of Excel allows you to read this threaded comment; however, any edits to it will get removed if the file is opened in a newer version of Excel. Learn more: https://go.microsoft.com/fwlink/?linkid=870924
Comment:
    Revisar si se daja como precontractual, contractual y poscontractual</t>
      </text>
    </comment>
  </commentList>
</comments>
</file>

<file path=xl/sharedStrings.xml><?xml version="1.0" encoding="utf-8"?>
<sst xmlns="http://schemas.openxmlformats.org/spreadsheetml/2006/main" count="229" uniqueCount="151">
  <si>
    <t>Matriz de riesgos precontractuales, contractuales, poscontractuales y operativos para procesos de contratación</t>
  </si>
  <si>
    <t xml:space="preserve">Objeto de la Contratación: </t>
  </si>
  <si>
    <t>EL EL PROVEEDOR se compromete a prestar bajo la modalidad de Outsourcing los servicios de BPO para la gestión integral de la documentación y administración de archivo de LA PREVISORA S.A, derivados de los procesos que se lleven a cabo debido a su objeto social, así como la prestación del servicio de custodia, organización y bodegaje de los archivos de gestión e inactivo. se compromete a prestar bajo la modalidad de Outsourcing los servicios de BPO para la gestión integral de la documentación y administración de archivo de LA PREVISORA S.A, derivados de los procesos que se lleven a cabo debido a su objeto social, así como la prestación del servicio de custodia, organización y bodegaje de los archivos de gestión e inactivo.</t>
  </si>
  <si>
    <t>Área que lidera el proceso de contratación:</t>
  </si>
  <si>
    <t xml:space="preserve">Vicepresidencia de Indemnizaciones </t>
  </si>
  <si>
    <t>Valor estimado del bien o servicio:</t>
  </si>
  <si>
    <t xml:space="preserve">Fecha: </t>
  </si>
  <si>
    <t>XX de mayo del 2022</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</si>
  <si>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</si>
  <si>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</si>
  <si>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</si>
  <si>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</si>
  <si>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</si>
  <si>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</si>
  <si>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</si>
  <si>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</si>
  <si>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</si>
  <si>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</si>
  <si>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</si>
  <si>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</si>
  <si>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</si>
  <si>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</si>
  <si>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 del servicio para la gestión integral de la documentación y administración de archivo .</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</si>
  <si>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</si>
  <si>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 del servicio para la gestión integral de la documentación y administración de archivo.</t>
  </si>
  <si>
    <t>1. Incluir las necesidades contractuales dentro del plan anual de adquisición de bienes y servicios y del presupuesto de cada año fiscal.
2. Aprobación del presupuesto establecido para la Compañía.
3. Verificar ofertas presentadas en vigencias anteriores ajustando los precios unitarios al actual, teniedo encuenta el incremento IPC y del SMLV, al igual que se validan precios del mercado por medio de cotizaciones y consultas en internet.</t>
  </si>
  <si>
    <t>Operacionales</t>
  </si>
  <si>
    <t>Inadecuada definición del modelo para la gestión integral de la documentación y administración  y que no cumpla con las necesidades de la compañía para los procesos involucrados.</t>
  </si>
  <si>
    <t xml:space="preserve">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t>
  </si>
  <si>
    <t>1. Indisponibilidad de los servicios que se requieren para el proceso.
2. Definición de nuevos servicios que incrementen sustancialmente el costo del contrato y que no se obtenga el beneficio esperado.
3. Aumento del costo y tiempo de implementación del servicio que impacta los procesos involucrados.
4. Incumplir los objetivos del área de origen y por tanto no se obtienen los fines Corporativos que se pretenden alcanzar con la contratación
5. No encontrar una firma que pueda ofrecer todos los servicios definidos para el modelo.</t>
  </si>
  <si>
    <t xml:space="preserve">1. Estudio de mercado con firmas especializadas con experiencia en la gestión integral de la documentación y administración de archivo y que cuente con las especificaciones técnicas, tecnológicas, financieras y jurídicas requeridas por la Compañía.
2. Análisis de los costos de cada servicio deseado.
3. Incluir a las áreas de la Compañía como Jurídica, Financiera, Tecnología y de Indemnizaciones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</si>
  <si>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</si>
  <si>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inadeacuada los requisitos habilitantes</t>
  </si>
  <si>
    <t>1. Errores en el proceso de selección de la firma que prestará el servicio.
2. Selección de un proveedor que no cumpla con las condiciones requeridas para la prestación del servicio.
3. Reclamacioes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</si>
  <si>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</si>
  <si>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</si>
  <si>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terminos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</si>
  <si>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</si>
  <si>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</si>
  <si>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</si>
  <si>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</si>
  <si>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prestación del servicio para la gestión integral de la documentación y administración de archivo.
2. Estudio de mercado que no tenga en cuenta las firmas con experiencia en la prestación del servicio para la gestión integral de la documentación y administración de archivo .
3. Evaluacion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</si>
  <si>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</si>
  <si>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de Indemnizaciones y demás involucradas, para garantizar las especificaciones requeridas para la prestación del servicio adecuado.</t>
    </r>
  </si>
  <si>
    <t>Definición inadecuada del cronograma de actividades y los tiempos para el proceso de implementación del modelo para la presetación del servicio para la gestión integral de la documentación y administración de archivo .</t>
  </si>
  <si>
    <t>1. Desconocimiento de las actividades a desarrollar para el empalme entre proveedores.
2. Desconocimiento del tiempo estimado para el desarrollo de actividades que se deben desarrollar para la atención del servicio para la gestión integral de la documentación y administración de archivo.</t>
  </si>
  <si>
    <t>1. Sanciones normativas por posibles incumplimientos en la atención de reclamaciones de los diferetnes ramos.</t>
  </si>
  <si>
    <t>1. Definición de las actividades del cronograma y los tiempos de implementación por parte de las áreas involucradas de acuerdo con la experiencia de procesos anteriores.
2. Participación activa de las áreas involucradas en el proceso para garantizar el adecuado estudio y selección del proveedor.</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</si>
  <si>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</si>
  <si>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</si>
  <si>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</si>
  <si>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</si>
  <si>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</si>
  <si>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provedor en la solicitud de las pólizas.
3. Presentar extemporaneamente las garantias</t>
  </si>
  <si>
    <t>1. Definición de las garantías requeridas en la justificacion de la contratación realizado entre las áreas involucradas.</t>
  </si>
  <si>
    <t>Contractual</t>
  </si>
  <si>
    <t>Incumplimiento del cronograma establecido para la implementación y ejecución del contrato.</t>
  </si>
  <si>
    <t>1. Demoras en el proceso de empalme con la firma seleccionada.
2. No acompañamiento por parte de las áreas involucradas en el proceso de implementación de los servicios del contrato teniendo en cuenta que el 100% de la ejecución depende de las integraciones con que se cuentan actualmente en el proceso. 
3. Posibilidad de que el proveedor saliente no esté interesado en continuar en prórroga del contrato mientras se realiza el empalme y no se esté listo para la entrada en operación para el proveedor seleccionado.
4. Inoportunidad en la instalación del canal dedicado y los canales alternos con las definiciones de seguridad establecidas por la Compañía.</t>
  </si>
  <si>
    <t>1. Sanciones normativas por posibles incumplimientos en la atención de reclamaciones de siniesttos que afectan los diferentes ramos.</t>
  </si>
  <si>
    <t>1. Definición de las actividades del cronograma y los tiempos de implementación por parte de las áreas involucradas, de acuerdo con la experiencia de procesos anteriores.
2. Generación de prórrogas para el proveedor saliente.</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</si>
  <si>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</si>
  <si>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</si>
  <si>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</si>
  <si>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recueroso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</si>
  <si>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</si>
  <si>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</si>
  <si>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</si>
  <si>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</si>
  <si>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</si>
  <si>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</si>
  <si>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</si>
  <si>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</si>
  <si>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General</t>
  </si>
  <si>
    <t>Seguridad de la Información</t>
  </si>
  <si>
    <t>Indisponiblidad del servicio contratado o de los sistemas de información que soportan el servicio</t>
  </si>
  <si>
    <t>1. Indisponibilidad del personal
2. Interrupción de los servicios tecnológicos debido a fallas en la infraestructura, ciberataques, etc.</t>
  </si>
  <si>
    <t>1. Mantener PCN y DRP implementados  - incluyendo canales de comunicación contingentes
2. Hacer pruebas de PCN y DRP sobre los servicios contratados</t>
  </si>
  <si>
    <t>Pérdida de confidencialidad de la información manejada por el contratista</t>
  </si>
  <si>
    <t xml:space="preserve">
Abuso de derechos por parte de funcionarios y contratistas
Acceso a la red o al sistema de información por personas no autorizadas
Ausencia de procedimiento formal para el registro y retiro de usuarios
Hurto de medios o documentos, fuga de información por parte de proveedor y funcionarios, espionaje
</t>
  </si>
  <si>
    <t>Posibles pérdidas económicas y/o reputacionales por divulgación no autorizada de la información de la compañía manejada por el proveedor</t>
  </si>
  <si>
    <t>1.  Acuerdo de confidencialidad con los proveedores a quienes se hace entrega de la información de la Compañía 
2. Canales de comunicación (VPN´S y Canales dedicados) cifrados para transferencia de información con algunos proveedores.
3. Control de acceso para proveedores a la red corporativa 
4. Restringir el acceso al directorio activo y a los aplicativos de la compañía mediante usuario y clave 
5. Controles de acceso y perfiles en el sistema de información</t>
  </si>
  <si>
    <t>Pérdida de integridad de la información física  manejada por el contratista</t>
  </si>
  <si>
    <t>Ausencia de mecanismos de control físicos y ambientales,  respaldo insuficiente, cambios no controlados, archivos procesados manualmente faclilitan el robo o pérdida de información por fenómenos naturales,  fuego, inundaciones, polvo, corrosión, congelamiento, deterioro del material, modificación no autorizada de la información, abuso de derechos, ocasionando la pérdida de integridad de la misma</t>
  </si>
  <si>
    <t>Posibles pérdidas económicas y/o reputacionales por la pérdida de integridad de la información</t>
  </si>
  <si>
    <t>1. Controles a nivel de infraestructura en el espacio para el almacenamiento de documentación física, como control de temperatura, control de humedad,
control de extinción  incendios, entre otros
2. Controles para el acceso a la información</t>
  </si>
  <si>
    <t>Regulatorio</t>
  </si>
  <si>
    <t>Cambios en la normativa que modifique o imponga nuevas obligaciones a desarrollar por parte del proveedor que presta el servicio para la gestión integral de la documentación y administración de archivo .</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</si>
  <si>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</si>
  <si>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</si>
  <si>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</si>
  <si>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</si>
  <si>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</si>
  <si>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Prescripcion de los tiempos para liquidar un contrato.</t>
  </si>
  <si>
    <t>1. Incumplimiento de la normatividad aplicable a la Compañía.</t>
  </si>
  <si>
    <t>1. Lineamientos para la liquidación de los contratos esatlecidos en el Mnaual de Contratación de la Compañía.</t>
  </si>
  <si>
    <t>Operativos</t>
  </si>
  <si>
    <t>Incumplimiento de los tiempos establecidos por ley para dar respuesta a las reclamaciones radicadas en la Compañía.</t>
  </si>
  <si>
    <t>1. Demora en la ejecución de los procedimientos asociados al proceso.
2. Falta de información en onbase.
3. Información errada en los sistemas de información.</t>
  </si>
  <si>
    <t xml:space="preserve">1. Pago de intereses por demora por incumplimiento en los tiempos de ley para el pago de las reclamaciones
2. Quejas por demoras en el proceso de atención.
3. Incremento de demandas como consecuencia de las demoras.
4. Riesgo reputacional para la compañía.
5. Sanciones por parte de los entes de control.
6. Afectaciones a los diferentes procesos involucrados y que reciben apoyo de los procesos de gestión documental y registro de archivo.
</t>
  </si>
  <si>
    <t>1. Realizar seguimiento a los tiempos de atención de la reclamación en la etapa de radicación, digitalización, indexación y demás actividades asignadas al proveedor contratado para la prestación del servicio para la gestión integral de la documentación y administración de archivo,  para controlar que no supere el tiempo definido por la ley. Se cuentan con informes semanales y mensuales de la operación.
2. Verificar la calidad de los documentos que soportan la reclamación. Este control es realizado por el BPO (personas naturales), marcando  las imágenes que son ilegibles o que presentan alguna novedad. Por otra parte se revisan las imágenes en el proceso establecido para PNC.
3. Validar que las imágenes se encuentren cargadas en Onbase o en el aplicativo del proveedor de auditoría de cuentas para iniciar el proceso de análisis de la reclamación. Esta validación la realiza el técnico analista de la Subgerencia y el proveedor de auditoría de cuentas.
4. Validar que todas las reclamaciones recibidas hayan ingresado al proceso de auditoría de cuentas. 
5. Validar que las imágenes cargadas en Onbase correspondan con las reclamaciones recibidas. Se realiza seguimiento quincenal a todas la etapas del proceso (informe semanal) y mensual.
6. Validar que se ejecuten todas las actividades que están relacionadas con los diferentes procesos involucrados.</t>
  </si>
  <si>
    <t>Definir o reconocer de manera errada o no procedente las reclamaciones recibidas en la Compañía, por parte de los analistas de indemnizaciones o proveedor que presta el servicio para la gestión integral de la documentación y administración de archivo .</t>
  </si>
  <si>
    <t>1. Radicación errada de documentos. 
2. Información errada en los sistemas de información de la Compañía.
3. Registrar un valor de reserva diferente al que corresponde al siniestro de acuerdo con las facturas que soportan la reclamación.
4. Falta de cobertura</t>
  </si>
  <si>
    <t>1. Reconocer reclamaciones que no corresponda a La Previsora S.A
2. Pagar las facturas que soportan las reclamaciones de los diferentes ramos más de una vez o por un mayor valor.</t>
  </si>
  <si>
    <t>1. Parametrización en el sistema para que se realice validación de la información registrada. 
2. Revisión de las reclamaciones acorde con el procedimiento definido para SNC.
3. Revisar que la documentación recibida se encuentre destinada a Previsora. Este control es realizado por el BPO (personas naturales) y por el proveedor de auditoría de cuentas (personas jurídicas).</t>
  </si>
  <si>
    <t>Incremento en procesos o costos adicionales por reclamaciones que no llegan a la firma de auditoría y generan reprocesos e inconvenientes con los PSS.</t>
  </si>
  <si>
    <t>1. Errores o demoras en la radicación de las reclamaciones.
2. Indisponibilidad de los sistemas de información. 
3. Demorasn en la decisión de la reclamacipon.</t>
  </si>
  <si>
    <t>1. Reprocesos que generan igualmente que no se definan las reclamaciones dentro de los tiempos de ley.
2. Demandas por reclamaciones no atendidas/registradas.
3. Riesgo reputacional.</t>
  </si>
  <si>
    <t>1. El proveedor de gestión documental debe garantizar todos los mecanismos/controles que permitan asignar todas las reclamaciones a la firma de auditoría que eviten reprocesos porque después dentro de las reuniones con las IPS aparecen cuentas que no fueron asignadas para auditoría, generando tener que pagar intereses de mora.
2. El proveedor de gestión documental debe garantizar que la asignación sea de manera adecuada de acuerdo con el ramo, el tipo de cuenta, el amparo, entre otras variables.</t>
  </si>
  <si>
    <t>Tecnológicos</t>
  </si>
  <si>
    <t>Indisponibilidad de los servicios prestados por el proveedor que presta el servicio para la gestión integral de la documentación y administración de archivo .</t>
  </si>
  <si>
    <t>1. Declarar desierta/fallida la invitación y que el proveedor actual no esté interesado en continuar con el proceso.
2. Retroceder en la operación por no contar con las integraciones tecnológicas actuales
3. Falta de canales de recepción diferentes al físico.
4. Retrasos en la curva de aprendizaje sobre el proceso</t>
  </si>
  <si>
    <t>1. Sanciones normativas por posibles incumplimientos en la atención de reclamaciones que afectan los diferentes ramos.</t>
  </si>
  <si>
    <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Adelantar los trámites internos y externos respectivos para la ampliación de los términos contractuales vigentes en caso de requerirse.
3. Contar con el proceso de recepción y digitalización actual, considerando que ya fue medido durante más de año y medio frente al proceso anterior. Este proceso cuenta con todo lo requerido respecto al manejo de la correspondencia de la compañía.
4. Manteniendo de la recepción de las reclamaciones a través de URL. Actualmente el 85% se recibe a través de la URL habilitada para tal fin.
5. Cronograma de empalme e implementación en el evento de cambio de proveedor.</t>
    </r>
  </si>
  <si>
    <t>Incumplimiento en el envío de reportes exigidos por normas y/o resoluciones solicitados por los entes de control y otros.</t>
  </si>
  <si>
    <t>1. Falta de conocimiento del recursos humano. 
2. Inoportunidad en la información requerida para los reportes a entes de control.
3. Fallas tecnológicas.</t>
  </si>
  <si>
    <t>1. Posibles sanciones económicas para la compañía.
2. Incumplimiento en acuerdos gremiales.</t>
  </si>
  <si>
    <t>1. Dentro de los mínimos requeridos se incluyen los reportes que deben ser remitidos periódicamente, por lo que se deben contar desde el inicio con éstos.</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</si>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</sst>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rgb="FFFF0000"/>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9" fontId="4" fillId="0" borderId="0" applyFont="0" applyFill="0" applyBorder="0" applyAlignment="0" applyProtection="0"/>
    <xf numFmtId="0" fontId="4" fillId="0" borderId="0"/>
    <xf numFmtId="0" fontId="10" fillId="0" borderId="0"/>
  </cellStyleXfs>
  <cellXfs count="56">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2" fillId="0" borderId="1" xfId="0" applyFont="1" applyBorder="1" applyAlignment="1">
      <alignment horizontal="left" wrapText="1"/>
    </xf>
    <xf numFmtId="0" fontId="2" fillId="0" borderId="0" xfId="0" applyFont="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4">
    <cellStyle name="Normal" xfId="0" builtinId="0"/>
    <cellStyle name="Normal 2" xfId="3" xr:uid="{AC285DE7-03E5-467C-A26C-31EF0F365D89}"/>
    <cellStyle name="Normal 2 5 2" xfId="2" xr:uid="{08340F67-0824-4B13-A9D8-0CA8824695D1}"/>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MARIA MARGARITA GONZALEZ" id="{6BAC4C1E-7DAB-45C3-A5CE-1CEA79CD51F3}" userId="S::maria.gonzalez@previsora.gov.co::926b1deb-ad85-482f-a878-1cda3ed88a8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1" dT="2022-05-17T13:26:17.83" personId="{6BAC4C1E-7DAB-45C3-A5CE-1CEA79CD51F3}" id="{00F1CD9F-4E7B-4AF2-9584-F820BFDC0D4E}">
    <text>Revisar si se daja como precontractual, contractual y poscontractual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33"/>
  <sheetViews>
    <sheetView tabSelected="1" topLeftCell="A5" zoomScale="60" zoomScaleNormal="60" workbookViewId="0">
      <pane xSplit="6940" ySplit="2800" topLeftCell="E25" activePane="bottomRight"/>
      <selection pane="bottomRight" activeCell="E32" sqref="E32"/>
      <selection pane="bottomLeft" activeCell="D24" sqref="D24"/>
      <selection pane="topRight" activeCell="E5" sqref="E5"/>
    </sheetView>
  </sheetViews>
  <sheetFormatPr defaultColWidth="10.85546875" defaultRowHeight="14.45"/>
  <cols>
    <col min="1" max="1" width="25.42578125" style="24" customWidth="1"/>
    <col min="2" max="4" width="25.42578125" style="10" customWidth="1"/>
    <col min="5" max="5" width="68.140625" style="10" customWidth="1"/>
    <col min="6" max="6" width="73.140625" style="10" customWidth="1"/>
    <col min="7" max="8" width="18.5703125" style="22" customWidth="1"/>
    <col min="9" max="9" width="83.140625" style="10" customWidth="1"/>
    <col min="10" max="10" width="163.85546875" style="10" customWidth="1"/>
    <col min="11" max="16384" width="10.85546875" style="10"/>
  </cols>
  <sheetData>
    <row r="1" spans="1:10" ht="18.600000000000001">
      <c r="A1" s="23"/>
      <c r="B1" s="8"/>
      <c r="C1" s="8"/>
      <c r="D1" s="8"/>
      <c r="E1" s="9"/>
      <c r="F1" s="8"/>
      <c r="G1" s="21"/>
      <c r="H1" s="21"/>
      <c r="I1" s="8"/>
      <c r="J1" s="9"/>
    </row>
    <row r="2" spans="1:10" ht="14.45" customHeight="1">
      <c r="A2" s="35"/>
      <c r="B2" s="36"/>
      <c r="C2" s="37"/>
      <c r="D2" s="46" t="s">
        <v>0</v>
      </c>
      <c r="E2" s="47"/>
      <c r="F2" s="47"/>
      <c r="G2" s="47"/>
      <c r="H2" s="47"/>
      <c r="I2" s="47"/>
      <c r="J2" s="47"/>
    </row>
    <row r="3" spans="1:10" ht="14.45" customHeight="1">
      <c r="A3" s="38"/>
      <c r="B3" s="39"/>
      <c r="C3" s="40"/>
      <c r="D3" s="48"/>
      <c r="E3" s="49"/>
      <c r="F3" s="49"/>
      <c r="G3" s="49"/>
      <c r="H3" s="49"/>
      <c r="I3" s="49"/>
      <c r="J3" s="49"/>
    </row>
    <row r="4" spans="1:10" ht="14.45" customHeight="1">
      <c r="A4" s="38"/>
      <c r="B4" s="39"/>
      <c r="C4" s="40"/>
      <c r="D4" s="50" t="s">
        <v>1</v>
      </c>
      <c r="E4" s="51"/>
      <c r="F4" s="52"/>
      <c r="G4" s="44" t="s">
        <v>2</v>
      </c>
      <c r="H4" s="44"/>
      <c r="I4" s="44"/>
      <c r="J4" s="44"/>
    </row>
    <row r="5" spans="1:10" ht="14.45" customHeight="1">
      <c r="A5" s="38"/>
      <c r="B5" s="39"/>
      <c r="C5" s="40"/>
      <c r="D5" s="53"/>
      <c r="E5" s="54"/>
      <c r="F5" s="55"/>
      <c r="G5" s="44"/>
      <c r="H5" s="44"/>
      <c r="I5" s="44"/>
      <c r="J5" s="44"/>
    </row>
    <row r="6" spans="1:10" ht="18.600000000000001">
      <c r="A6" s="38"/>
      <c r="B6" s="39"/>
      <c r="C6" s="40"/>
      <c r="D6" s="32" t="s">
        <v>3</v>
      </c>
      <c r="E6" s="33"/>
      <c r="F6" s="34"/>
      <c r="G6" s="45" t="s">
        <v>4</v>
      </c>
      <c r="H6" s="45"/>
      <c r="I6" s="45"/>
      <c r="J6" s="45"/>
    </row>
    <row r="7" spans="1:10" ht="18.600000000000001">
      <c r="A7" s="38"/>
      <c r="B7" s="39"/>
      <c r="C7" s="40"/>
      <c r="D7" s="32" t="s">
        <v>5</v>
      </c>
      <c r="E7" s="33"/>
      <c r="F7" s="34"/>
      <c r="G7" s="45"/>
      <c r="H7" s="45"/>
      <c r="I7" s="45"/>
      <c r="J7" s="45"/>
    </row>
    <row r="8" spans="1:10" ht="18.600000000000001">
      <c r="A8" s="41"/>
      <c r="B8" s="42"/>
      <c r="C8" s="43"/>
      <c r="D8" s="32" t="s">
        <v>6</v>
      </c>
      <c r="E8" s="33"/>
      <c r="F8" s="34"/>
      <c r="G8" s="45" t="s">
        <v>7</v>
      </c>
      <c r="H8" s="45"/>
      <c r="I8" s="45"/>
      <c r="J8" s="45"/>
    </row>
    <row r="9" spans="1:10" ht="18.600000000000001" customHeight="1">
      <c r="A9" s="23"/>
      <c r="B9" s="11"/>
      <c r="C9" s="11"/>
      <c r="D9" s="11"/>
      <c r="E9" s="9"/>
      <c r="F9" s="8"/>
      <c r="G9" s="21"/>
      <c r="H9" s="21"/>
      <c r="I9" s="8"/>
      <c r="J9" s="9"/>
    </row>
    <row r="10" spans="1:10" ht="18.600000000000001" customHeight="1">
      <c r="A10" s="23"/>
      <c r="B10" s="8"/>
      <c r="C10" s="8"/>
      <c r="D10" s="8"/>
      <c r="E10" s="9"/>
      <c r="F10" s="8"/>
      <c r="G10" s="21"/>
      <c r="H10" s="21"/>
      <c r="I10" s="8"/>
      <c r="J10" s="9"/>
    </row>
    <row r="11" spans="1:10" s="25" customFormat="1" ht="113.45" customHeight="1">
      <c r="A11" s="5" t="s">
        <v>8</v>
      </c>
      <c r="B11" s="5" t="s">
        <v>9</v>
      </c>
      <c r="C11" s="5" t="s">
        <v>10</v>
      </c>
      <c r="D11" s="5" t="s">
        <v>11</v>
      </c>
      <c r="E11" s="5" t="s">
        <v>12</v>
      </c>
      <c r="F11" s="6" t="s">
        <v>13</v>
      </c>
      <c r="G11" s="7" t="s">
        <v>14</v>
      </c>
      <c r="H11" s="7" t="s">
        <v>15</v>
      </c>
      <c r="I11" s="6" t="s">
        <v>16</v>
      </c>
      <c r="J11" s="5" t="s">
        <v>17</v>
      </c>
    </row>
    <row r="12" spans="1:10" ht="167.1" customHeight="1">
      <c r="A12" s="29" t="s">
        <v>18</v>
      </c>
      <c r="B12" s="19" t="s">
        <v>19</v>
      </c>
      <c r="C12" s="19" t="s">
        <v>20</v>
      </c>
      <c r="D12" s="19" t="s">
        <v>21</v>
      </c>
      <c r="E12" s="12" t="s">
        <v>22</v>
      </c>
      <c r="F12" s="12" t="s">
        <v>23</v>
      </c>
      <c r="G12" s="20">
        <v>1</v>
      </c>
      <c r="H12" s="20">
        <f>VLOOKUP(G12,[1]Hoja2!$A$2:$B$21,2,FALSE)</f>
        <v>9.9920072216264108E-16</v>
      </c>
      <c r="I12" s="12" t="s">
        <v>24</v>
      </c>
      <c r="J12" s="12" t="s">
        <v>25</v>
      </c>
    </row>
    <row r="13" spans="1:10" ht="409.35" customHeight="1">
      <c r="A13" s="30"/>
      <c r="B13" s="19" t="s">
        <v>19</v>
      </c>
      <c r="C13" s="19" t="s">
        <v>20</v>
      </c>
      <c r="D13" s="19" t="s">
        <v>26</v>
      </c>
      <c r="E13" s="13" t="s">
        <v>27</v>
      </c>
      <c r="F13" s="14" t="s">
        <v>28</v>
      </c>
      <c r="G13" s="20">
        <v>1</v>
      </c>
      <c r="H13" s="20">
        <f>VLOOKUP(G13,[1]Hoja2!$A$2:$B$21,2,FALSE)</f>
        <v>9.9920072216264108E-16</v>
      </c>
      <c r="I13" s="12" t="s">
        <v>29</v>
      </c>
      <c r="J13" s="12" t="s">
        <v>30</v>
      </c>
    </row>
    <row r="14" spans="1:10" ht="132.94999999999999" customHeight="1">
      <c r="A14" s="30"/>
      <c r="B14" s="19" t="s">
        <v>19</v>
      </c>
      <c r="C14" s="19" t="s">
        <v>20</v>
      </c>
      <c r="D14" s="19" t="s">
        <v>26</v>
      </c>
      <c r="E14" s="12" t="s">
        <v>31</v>
      </c>
      <c r="F14" s="12" t="s">
        <v>32</v>
      </c>
      <c r="G14" s="20">
        <v>1</v>
      </c>
      <c r="H14" s="20">
        <f>VLOOKUP(G14,[1]Hoja2!$A$2:$B$21,2,FALSE)</f>
        <v>9.9920072216264108E-16</v>
      </c>
      <c r="I14" s="12" t="s">
        <v>33</v>
      </c>
      <c r="J14" s="12" t="s">
        <v>34</v>
      </c>
    </row>
    <row r="15" spans="1:10" ht="225.6" customHeight="1">
      <c r="A15" s="30"/>
      <c r="B15" s="19" t="s">
        <v>19</v>
      </c>
      <c r="C15" s="19" t="s">
        <v>20</v>
      </c>
      <c r="D15" s="19" t="s">
        <v>26</v>
      </c>
      <c r="E15" s="12" t="s">
        <v>35</v>
      </c>
      <c r="F15" s="12" t="s">
        <v>36</v>
      </c>
      <c r="G15" s="20">
        <v>1</v>
      </c>
      <c r="H15" s="20">
        <f>VLOOKUP(G15,[1]Hoja2!$A$2:$B$21,2,FALSE)</f>
        <v>9.9920072216264108E-16</v>
      </c>
      <c r="I15" s="12" t="s">
        <v>37</v>
      </c>
      <c r="J15" s="12" t="s">
        <v>38</v>
      </c>
    </row>
    <row r="16" spans="1:10" ht="216" customHeight="1">
      <c r="A16" s="30"/>
      <c r="B16" s="19" t="s">
        <v>19</v>
      </c>
      <c r="C16" s="19" t="s">
        <v>39</v>
      </c>
      <c r="D16" s="19" t="s">
        <v>21</v>
      </c>
      <c r="E16" s="12" t="s">
        <v>40</v>
      </c>
      <c r="F16" s="12" t="s">
        <v>41</v>
      </c>
      <c r="G16" s="20">
        <v>1</v>
      </c>
      <c r="H16" s="20">
        <f>VLOOKUP(G16,[1]Hoja2!$A$2:$B$21,2,FALSE)</f>
        <v>9.9920072216264108E-16</v>
      </c>
      <c r="I16" s="14" t="s">
        <v>42</v>
      </c>
      <c r="J16" s="12" t="s">
        <v>43</v>
      </c>
    </row>
    <row r="17" spans="1:10" ht="113.45" customHeight="1">
      <c r="A17" s="30"/>
      <c r="B17" s="19" t="s">
        <v>19</v>
      </c>
      <c r="C17" s="19" t="s">
        <v>20</v>
      </c>
      <c r="D17" s="19" t="s">
        <v>26</v>
      </c>
      <c r="E17" s="12" t="s">
        <v>44</v>
      </c>
      <c r="F17" s="12" t="s">
        <v>45</v>
      </c>
      <c r="G17" s="20">
        <v>0.5</v>
      </c>
      <c r="H17" s="20">
        <f>VLOOKUP(G17,[1]Hoja2!$A$2:$B$21,2,FALSE)</f>
        <v>0.500000000000001</v>
      </c>
      <c r="I17" s="12" t="s">
        <v>46</v>
      </c>
      <c r="J17" s="12" t="s">
        <v>47</v>
      </c>
    </row>
    <row r="18" spans="1:10" ht="105" customHeight="1">
      <c r="A18" s="30"/>
      <c r="B18" s="19" t="s">
        <v>19</v>
      </c>
      <c r="C18" s="19" t="s">
        <v>20</v>
      </c>
      <c r="D18" s="19" t="s">
        <v>26</v>
      </c>
      <c r="E18" s="12" t="s">
        <v>48</v>
      </c>
      <c r="F18" s="15" t="s">
        <v>49</v>
      </c>
      <c r="G18" s="20">
        <v>0.5</v>
      </c>
      <c r="H18" s="20">
        <f>VLOOKUP(G18,'Explicación campos Matriz'!A50:B70,2,FALSE)</f>
        <v>0.500000000000001</v>
      </c>
      <c r="I18" s="12" t="s">
        <v>50</v>
      </c>
      <c r="J18" s="12" t="s">
        <v>51</v>
      </c>
    </row>
    <row r="19" spans="1:10" ht="106.5" customHeight="1">
      <c r="A19" s="31"/>
      <c r="B19" s="19" t="s">
        <v>19</v>
      </c>
      <c r="C19" s="19" t="s">
        <v>20</v>
      </c>
      <c r="D19" s="19" t="s">
        <v>26</v>
      </c>
      <c r="E19" s="12" t="s">
        <v>52</v>
      </c>
      <c r="F19" s="12" t="s">
        <v>53</v>
      </c>
      <c r="G19" s="20">
        <v>0.4</v>
      </c>
      <c r="H19" s="20">
        <f>VLOOKUP(G19,[1]Hoja2!$A$2:$B$21,2,FALSE)</f>
        <v>0.6</v>
      </c>
      <c r="I19" s="12" t="s">
        <v>50</v>
      </c>
      <c r="J19" s="12" t="s">
        <v>54</v>
      </c>
    </row>
    <row r="20" spans="1:10" ht="222" customHeight="1">
      <c r="A20" s="29" t="s">
        <v>55</v>
      </c>
      <c r="B20" s="19" t="s">
        <v>19</v>
      </c>
      <c r="C20" s="19" t="s">
        <v>39</v>
      </c>
      <c r="D20" s="19" t="s">
        <v>26</v>
      </c>
      <c r="E20" s="12" t="s">
        <v>56</v>
      </c>
      <c r="F20" s="26" t="s">
        <v>57</v>
      </c>
      <c r="G20" s="20">
        <v>0.4</v>
      </c>
      <c r="H20" s="20">
        <f>VLOOKUP(G20,[1]Hoja2!$A$2:$B$21,2,FALSE)</f>
        <v>0.6</v>
      </c>
      <c r="I20" s="12" t="s">
        <v>58</v>
      </c>
      <c r="J20" s="12" t="s">
        <v>59</v>
      </c>
    </row>
    <row r="21" spans="1:10" ht="55.5" customHeight="1">
      <c r="A21" s="30"/>
      <c r="B21" s="19" t="s">
        <v>19</v>
      </c>
      <c r="C21" s="19" t="s">
        <v>39</v>
      </c>
      <c r="D21" s="19" t="s">
        <v>60</v>
      </c>
      <c r="E21" s="1" t="s">
        <v>61</v>
      </c>
      <c r="F21" s="16" t="s">
        <v>62</v>
      </c>
      <c r="G21" s="20">
        <v>0</v>
      </c>
      <c r="H21" s="20">
        <f>VLOOKUP(G21,'Explicación campos Matriz'!A50:B70,2,FALSE)</f>
        <v>1</v>
      </c>
      <c r="I21" s="12" t="s">
        <v>46</v>
      </c>
      <c r="J21" s="1" t="s">
        <v>63</v>
      </c>
    </row>
    <row r="22" spans="1:10" ht="55.5" customHeight="1">
      <c r="A22" s="30"/>
      <c r="B22" s="19" t="s">
        <v>19</v>
      </c>
      <c r="C22" s="19" t="s">
        <v>39</v>
      </c>
      <c r="D22" s="19" t="s">
        <v>26</v>
      </c>
      <c r="E22" s="1" t="s">
        <v>64</v>
      </c>
      <c r="F22" s="16" t="s">
        <v>65</v>
      </c>
      <c r="G22" s="20">
        <v>1</v>
      </c>
      <c r="H22" s="20">
        <f>VLOOKUP(G22,'Explicación campos Matriz'!A50:B70,2,FALSE)</f>
        <v>9.9920072216264108E-16</v>
      </c>
      <c r="I22" s="17" t="s">
        <v>66</v>
      </c>
      <c r="J22" s="1" t="s">
        <v>67</v>
      </c>
    </row>
    <row r="23" spans="1:10" ht="36.950000000000003" customHeight="1">
      <c r="A23" s="30"/>
      <c r="B23" s="19" t="s">
        <v>19</v>
      </c>
      <c r="C23" s="19" t="s">
        <v>20</v>
      </c>
      <c r="D23" s="19" t="s">
        <v>26</v>
      </c>
      <c r="E23" s="1" t="s">
        <v>68</v>
      </c>
      <c r="F23" s="16" t="s">
        <v>69</v>
      </c>
      <c r="G23" s="20">
        <v>1</v>
      </c>
      <c r="H23" s="20">
        <f>VLOOKUP(G23,[1]Hoja2!$A$2:$B$21,2,FALSE)</f>
        <v>9.9920072216264108E-16</v>
      </c>
      <c r="I23" s="14" t="s">
        <v>70</v>
      </c>
      <c r="J23" s="1" t="s">
        <v>71</v>
      </c>
    </row>
    <row r="24" spans="1:10" ht="126" customHeight="1">
      <c r="A24" s="30"/>
      <c r="B24" s="19" t="s">
        <v>72</v>
      </c>
      <c r="C24" s="19" t="s">
        <v>20</v>
      </c>
      <c r="D24" s="28" t="s">
        <v>73</v>
      </c>
      <c r="E24" s="1" t="s">
        <v>74</v>
      </c>
      <c r="F24" s="16" t="s">
        <v>75</v>
      </c>
      <c r="G24" s="20">
        <v>0</v>
      </c>
      <c r="H24" s="20">
        <v>1</v>
      </c>
      <c r="I24" s="12" t="s">
        <v>46</v>
      </c>
      <c r="J24" s="1" t="s">
        <v>76</v>
      </c>
    </row>
    <row r="25" spans="1:10" ht="155.1" customHeight="1">
      <c r="A25" s="30"/>
      <c r="B25" s="19" t="s">
        <v>72</v>
      </c>
      <c r="C25" s="19" t="s">
        <v>20</v>
      </c>
      <c r="D25" s="28" t="s">
        <v>73</v>
      </c>
      <c r="E25" s="1" t="s">
        <v>77</v>
      </c>
      <c r="F25" s="27" t="s">
        <v>78</v>
      </c>
      <c r="G25" s="20">
        <v>0</v>
      </c>
      <c r="H25" s="20">
        <v>1</v>
      </c>
      <c r="I25" s="12" t="s">
        <v>79</v>
      </c>
      <c r="J25" s="1" t="s">
        <v>80</v>
      </c>
    </row>
    <row r="26" spans="1:10" ht="145.5" customHeight="1">
      <c r="A26" s="30"/>
      <c r="B26" s="19" t="s">
        <v>72</v>
      </c>
      <c r="C26" s="19" t="s">
        <v>20</v>
      </c>
      <c r="D26" s="28" t="s">
        <v>73</v>
      </c>
      <c r="E26" s="1" t="s">
        <v>81</v>
      </c>
      <c r="F26" s="1" t="s">
        <v>82</v>
      </c>
      <c r="G26" s="20">
        <v>0</v>
      </c>
      <c r="H26" s="20">
        <v>1</v>
      </c>
      <c r="I26" s="12" t="s">
        <v>83</v>
      </c>
      <c r="J26" s="12" t="s">
        <v>84</v>
      </c>
    </row>
    <row r="27" spans="1:10" ht="93" customHeight="1">
      <c r="A27" s="31"/>
      <c r="B27" s="19" t="s">
        <v>19</v>
      </c>
      <c r="C27" s="19" t="s">
        <v>39</v>
      </c>
      <c r="D27" s="19" t="s">
        <v>85</v>
      </c>
      <c r="E27" s="1" t="s">
        <v>86</v>
      </c>
      <c r="F27" s="16" t="s">
        <v>87</v>
      </c>
      <c r="G27" s="20">
        <v>0.5</v>
      </c>
      <c r="H27" s="20">
        <f>VLOOKUP(G27,[1]Hoja2!$A$2:$B$21,2,FALSE)</f>
        <v>0.500000000000001</v>
      </c>
      <c r="I27" s="14" t="s">
        <v>88</v>
      </c>
      <c r="J27" s="1" t="s">
        <v>89</v>
      </c>
    </row>
    <row r="28" spans="1:10" ht="55.5" customHeight="1">
      <c r="A28" s="6" t="s">
        <v>90</v>
      </c>
      <c r="B28" s="19" t="s">
        <v>19</v>
      </c>
      <c r="C28" s="19" t="s">
        <v>20</v>
      </c>
      <c r="D28" s="19" t="s">
        <v>26</v>
      </c>
      <c r="E28" s="1" t="s">
        <v>91</v>
      </c>
      <c r="F28" s="16" t="s">
        <v>92</v>
      </c>
      <c r="G28" s="20">
        <v>0.5</v>
      </c>
      <c r="H28" s="20">
        <f>VLOOKUP(G28,[1]Hoja2!$A$2:$B$21,2,FALSE)</f>
        <v>0.500000000000001</v>
      </c>
      <c r="I28" s="14" t="s">
        <v>93</v>
      </c>
      <c r="J28" s="1" t="s">
        <v>94</v>
      </c>
    </row>
    <row r="29" spans="1:10" ht="258.95" customHeight="1">
      <c r="A29" s="29" t="s">
        <v>95</v>
      </c>
      <c r="B29" s="19" t="s">
        <v>19</v>
      </c>
      <c r="C29" s="19" t="s">
        <v>39</v>
      </c>
      <c r="D29" s="19" t="s">
        <v>26</v>
      </c>
      <c r="E29" s="12" t="s">
        <v>96</v>
      </c>
      <c r="F29" s="12" t="s">
        <v>97</v>
      </c>
      <c r="G29" s="20">
        <v>0</v>
      </c>
      <c r="H29" s="20">
        <f>VLOOKUP(G29,'Explicación campos Matriz'!A50:B70,2,FALSE)</f>
        <v>1</v>
      </c>
      <c r="I29" s="18" t="s">
        <v>98</v>
      </c>
      <c r="J29" s="12" t="s">
        <v>99</v>
      </c>
    </row>
    <row r="30" spans="1:10" ht="351.6" customHeight="1">
      <c r="A30" s="30"/>
      <c r="B30" s="19" t="s">
        <v>19</v>
      </c>
      <c r="C30" s="19" t="s">
        <v>39</v>
      </c>
      <c r="D30" s="19" t="s">
        <v>26</v>
      </c>
      <c r="E30" s="12" t="s">
        <v>100</v>
      </c>
      <c r="F30" s="12" t="s">
        <v>101</v>
      </c>
      <c r="G30" s="20">
        <v>0</v>
      </c>
      <c r="H30" s="20">
        <f>VLOOKUP(G30,'Explicación campos Matriz'!A50:B70,2,FALSE)</f>
        <v>1</v>
      </c>
      <c r="I30" s="18" t="s">
        <v>102</v>
      </c>
      <c r="J30" s="12" t="s">
        <v>103</v>
      </c>
    </row>
    <row r="31" spans="1:10" ht="111" customHeight="1">
      <c r="A31" s="30"/>
      <c r="B31" s="19" t="s">
        <v>19</v>
      </c>
      <c r="C31" s="19" t="s">
        <v>39</v>
      </c>
      <c r="D31" s="19" t="s">
        <v>26</v>
      </c>
      <c r="E31" s="1" t="s">
        <v>104</v>
      </c>
      <c r="F31" s="1" t="s">
        <v>105</v>
      </c>
      <c r="G31" s="20">
        <v>0</v>
      </c>
      <c r="H31" s="20">
        <f>VLOOKUP(G31,'Explicación campos Matriz'!A50:B70,2,FALSE)</f>
        <v>1</v>
      </c>
      <c r="I31" s="1" t="s">
        <v>106</v>
      </c>
      <c r="J31" s="1" t="s">
        <v>107</v>
      </c>
    </row>
    <row r="32" spans="1:10" ht="147.94999999999999" customHeight="1">
      <c r="A32" s="30"/>
      <c r="B32" s="19" t="s">
        <v>19</v>
      </c>
      <c r="C32" s="19" t="s">
        <v>39</v>
      </c>
      <c r="D32" s="19" t="s">
        <v>108</v>
      </c>
      <c r="E32" s="12" t="s">
        <v>109</v>
      </c>
      <c r="F32" s="12" t="s">
        <v>110</v>
      </c>
      <c r="G32" s="20">
        <v>0.4</v>
      </c>
      <c r="H32" s="20">
        <f>VLOOKUP(G32,'Explicación campos Matriz'!A54:B74,2,FALSE)</f>
        <v>0.6</v>
      </c>
      <c r="I32" s="12" t="s">
        <v>111</v>
      </c>
      <c r="J32" s="15" t="s">
        <v>112</v>
      </c>
    </row>
    <row r="33" spans="1:10" ht="74.099999999999994" customHeight="1">
      <c r="A33" s="31"/>
      <c r="B33" s="19" t="s">
        <v>19</v>
      </c>
      <c r="C33" s="19" t="s">
        <v>39</v>
      </c>
      <c r="D33" s="19" t="s">
        <v>26</v>
      </c>
      <c r="E33" s="12" t="s">
        <v>113</v>
      </c>
      <c r="F33" s="12" t="s">
        <v>114</v>
      </c>
      <c r="G33" s="20">
        <v>0.3</v>
      </c>
      <c r="H33" s="20">
        <f>VLOOKUP(G33,'Explicación campos Matriz'!A55:B75,2,FALSE)</f>
        <v>0.7</v>
      </c>
      <c r="I33" s="12" t="s">
        <v>115</v>
      </c>
      <c r="J33" s="12" t="s">
        <v>116</v>
      </c>
    </row>
  </sheetData>
  <mergeCells count="13">
    <mergeCell ref="G4:J5"/>
    <mergeCell ref="G6:J6"/>
    <mergeCell ref="G7:J7"/>
    <mergeCell ref="G8:J8"/>
    <mergeCell ref="D2:J3"/>
    <mergeCell ref="D4:F5"/>
    <mergeCell ref="D6:F6"/>
    <mergeCell ref="D7:F7"/>
    <mergeCell ref="A12:A19"/>
    <mergeCell ref="A20:A27"/>
    <mergeCell ref="A29:A33"/>
    <mergeCell ref="D8:F8"/>
    <mergeCell ref="A2:C8"/>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A28:A29</xm:sqref>
        </x14:dataValidation>
        <x14:dataValidation type="list" allowBlank="1" showInputMessage="1" showErrorMessage="1" xr:uid="{5B8C5634-F035-41E1-A3E2-CF7F0DB599C0}">
          <x14:formula1>
            <xm:f>'Explicación campos Matriz'!$A$2:$A$9</xm:f>
          </x14:formula1>
          <xm:sqref>D13:D23 D27:D33</xm:sqref>
        </x14:dataValidation>
        <x14:dataValidation type="list" allowBlank="1" showInputMessage="1" showErrorMessage="1" xr:uid="{8A251E56-3201-4335-B269-84F32C31BE69}">
          <x14:formula1>
            <xm:f>'Explicación campos Matriz'!$E$45:$E$46</xm:f>
          </x14:formula1>
          <xm:sqref>C13:C33</xm:sqref>
        </x14:dataValidation>
        <x14:dataValidation type="list" allowBlank="1" showInputMessage="1" showErrorMessage="1" xr:uid="{3EB083DD-703B-4DFB-8DA4-0AEA9478515A}">
          <x14:formula1>
            <xm:f>'Explicación campos Matriz'!$C$45:$C$46</xm:f>
          </x14:formula1>
          <xm:sqref>B13:B33</xm:sqref>
        </x14:dataValidation>
        <x14:dataValidation type="list" allowBlank="1" showInputMessage="1" showErrorMessage="1" xr:uid="{962508E7-CFA7-46B9-AF4D-A08BE93C91DF}">
          <x14:formula1>
            <xm:f>'Explicación campos Matriz'!$A$50:$A$70</xm:f>
          </x14:formula1>
          <xm:sqref>G13:G33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defaultColWidth="11.42578125" defaultRowHeight="14.45"/>
  <sheetData>
    <row r="1" spans="1:2">
      <c r="A1" t="s">
        <v>117</v>
      </c>
    </row>
    <row r="2" spans="1:2">
      <c r="A2" t="s">
        <v>60</v>
      </c>
      <c r="B2" t="s">
        <v>118</v>
      </c>
    </row>
    <row r="3" spans="1:2">
      <c r="A3" t="s">
        <v>119</v>
      </c>
      <c r="B3" t="s">
        <v>120</v>
      </c>
    </row>
    <row r="4" spans="1:2">
      <c r="A4" t="s">
        <v>26</v>
      </c>
      <c r="B4" t="s">
        <v>121</v>
      </c>
    </row>
    <row r="5" spans="1:2">
      <c r="A5" t="s">
        <v>21</v>
      </c>
      <c r="B5" t="s">
        <v>122</v>
      </c>
    </row>
    <row r="6" spans="1:2">
      <c r="A6" t="s">
        <v>85</v>
      </c>
      <c r="B6" t="s">
        <v>123</v>
      </c>
    </row>
    <row r="7" spans="1:2">
      <c r="A7" t="s">
        <v>124</v>
      </c>
      <c r="B7" t="s">
        <v>125</v>
      </c>
    </row>
    <row r="8" spans="1:2">
      <c r="A8" t="s">
        <v>126</v>
      </c>
      <c r="B8" t="s">
        <v>127</v>
      </c>
    </row>
    <row r="9" spans="1:2">
      <c r="A9" t="s">
        <v>108</v>
      </c>
      <c r="B9" t="s">
        <v>128</v>
      </c>
    </row>
    <row r="14" spans="1:2" ht="39.6">
      <c r="A14" s="2" t="s">
        <v>129</v>
      </c>
      <c r="B14" t="s">
        <v>130</v>
      </c>
    </row>
    <row r="15" spans="1:2">
      <c r="A15">
        <v>1</v>
      </c>
      <c r="B15" t="s">
        <v>131</v>
      </c>
    </row>
    <row r="16" spans="1:2">
      <c r="A16">
        <v>2</v>
      </c>
      <c r="B16" t="s">
        <v>132</v>
      </c>
    </row>
    <row r="17" spans="1:2">
      <c r="A17">
        <v>3</v>
      </c>
      <c r="B17" t="s">
        <v>133</v>
      </c>
    </row>
    <row r="18" spans="1:2">
      <c r="A18">
        <v>4</v>
      </c>
      <c r="B18" t="s">
        <v>134</v>
      </c>
    </row>
    <row r="19" spans="1:2">
      <c r="A19">
        <v>5</v>
      </c>
      <c r="B19" t="s">
        <v>135</v>
      </c>
    </row>
    <row r="23" spans="1:2" ht="29.1">
      <c r="A23" s="3" t="s">
        <v>136</v>
      </c>
      <c r="B23" t="s">
        <v>130</v>
      </c>
    </row>
    <row r="24" spans="1:2">
      <c r="A24">
        <v>1</v>
      </c>
      <c r="B24" t="s">
        <v>137</v>
      </c>
    </row>
    <row r="25" spans="1:2">
      <c r="A25">
        <v>2</v>
      </c>
      <c r="B25" t="s">
        <v>138</v>
      </c>
    </row>
    <row r="26" spans="1:2">
      <c r="A26">
        <v>3</v>
      </c>
      <c r="B26" t="s">
        <v>139</v>
      </c>
    </row>
    <row r="27" spans="1:2">
      <c r="A27">
        <v>4</v>
      </c>
      <c r="B27" t="s">
        <v>140</v>
      </c>
    </row>
    <row r="28" spans="1:2">
      <c r="A28">
        <v>5</v>
      </c>
      <c r="B28" t="s">
        <v>141</v>
      </c>
    </row>
    <row r="31" spans="1:2" ht="29.1">
      <c r="A31" s="3" t="s">
        <v>142</v>
      </c>
      <c r="B31" t="s">
        <v>130</v>
      </c>
    </row>
    <row r="32" spans="1:2">
      <c r="A32">
        <v>2</v>
      </c>
      <c r="B32" t="s">
        <v>143</v>
      </c>
    </row>
    <row r="33" spans="1:5">
      <c r="A33">
        <v>3</v>
      </c>
      <c r="B33" t="s">
        <v>143</v>
      </c>
    </row>
    <row r="34" spans="1:5">
      <c r="A34">
        <v>4</v>
      </c>
      <c r="B34" t="s">
        <v>143</v>
      </c>
    </row>
    <row r="35" spans="1:5">
      <c r="A35">
        <v>5</v>
      </c>
      <c r="B35" t="s">
        <v>144</v>
      </c>
    </row>
    <row r="36" spans="1:5">
      <c r="A36">
        <v>6</v>
      </c>
      <c r="B36" t="s">
        <v>145</v>
      </c>
    </row>
    <row r="37" spans="1:5">
      <c r="A37">
        <v>7</v>
      </c>
      <c r="B37" t="s">
        <v>145</v>
      </c>
    </row>
    <row r="38" spans="1:5">
      <c r="A38">
        <v>8</v>
      </c>
      <c r="B38" t="s">
        <v>146</v>
      </c>
    </row>
    <row r="39" spans="1:5">
      <c r="A39">
        <v>9</v>
      </c>
      <c r="B39" t="s">
        <v>146</v>
      </c>
    </row>
    <row r="40" spans="1:5">
      <c r="A40">
        <v>10</v>
      </c>
      <c r="B40" t="s">
        <v>146</v>
      </c>
    </row>
    <row r="44" spans="1:5">
      <c r="A44" t="s">
        <v>147</v>
      </c>
      <c r="C44" t="s">
        <v>148</v>
      </c>
      <c r="E44" t="s">
        <v>149</v>
      </c>
    </row>
    <row r="45" spans="1:5">
      <c r="A45" t="s">
        <v>150</v>
      </c>
      <c r="C45" t="s">
        <v>72</v>
      </c>
      <c r="E45" t="s">
        <v>20</v>
      </c>
    </row>
    <row r="46" spans="1:5">
      <c r="A46" t="s">
        <v>55</v>
      </c>
      <c r="C46" t="s">
        <v>19</v>
      </c>
      <c r="E46" t="s">
        <v>39</v>
      </c>
    </row>
    <row r="47" spans="1:5">
      <c r="A47" t="s">
        <v>90</v>
      </c>
    </row>
    <row r="48" spans="1:5">
      <c r="A48" t="s">
        <v>95</v>
      </c>
    </row>
    <row r="50" spans="1:2">
      <c r="A50" s="4">
        <v>0</v>
      </c>
      <c r="B50" s="4">
        <v>1</v>
      </c>
    </row>
    <row r="51" spans="1:2">
      <c r="A51" s="4">
        <v>0.05</v>
      </c>
      <c r="B51" s="4">
        <v>0.95</v>
      </c>
    </row>
    <row r="52" spans="1:2">
      <c r="A52" s="4">
        <v>0.1</v>
      </c>
      <c r="B52" s="4">
        <v>0.9</v>
      </c>
    </row>
    <row r="53" spans="1:2">
      <c r="A53" s="4">
        <v>0.15</v>
      </c>
      <c r="B53" s="4">
        <v>0.85</v>
      </c>
    </row>
    <row r="54" spans="1:2">
      <c r="A54" s="4">
        <v>0.2</v>
      </c>
      <c r="B54" s="4">
        <v>0.8</v>
      </c>
    </row>
    <row r="55" spans="1:2">
      <c r="A55" s="4">
        <v>0.25</v>
      </c>
      <c r="B55" s="4">
        <v>0.75</v>
      </c>
    </row>
    <row r="56" spans="1:2">
      <c r="A56" s="4">
        <v>0.3</v>
      </c>
      <c r="B56" s="4">
        <v>0.7</v>
      </c>
    </row>
    <row r="57" spans="1:2">
      <c r="A57" s="4">
        <v>0.35</v>
      </c>
      <c r="B57" s="4">
        <v>0.65</v>
      </c>
    </row>
    <row r="58" spans="1:2">
      <c r="A58" s="4">
        <v>0.4</v>
      </c>
      <c r="B58" s="4">
        <v>0.6</v>
      </c>
    </row>
    <row r="59" spans="1:2">
      <c r="A59" s="4">
        <v>0.45</v>
      </c>
      <c r="B59" s="4">
        <v>0.55000000000000104</v>
      </c>
    </row>
    <row r="60" spans="1:2">
      <c r="A60" s="4">
        <v>0.5</v>
      </c>
      <c r="B60" s="4">
        <v>0.500000000000001</v>
      </c>
    </row>
    <row r="61" spans="1:2">
      <c r="A61" s="4">
        <v>0.55000000000000004</v>
      </c>
      <c r="B61" s="4">
        <v>0.45000000000000101</v>
      </c>
    </row>
    <row r="62" spans="1:2">
      <c r="A62" s="4">
        <v>0.6</v>
      </c>
      <c r="B62" s="4">
        <v>0.40000000000000102</v>
      </c>
    </row>
    <row r="63" spans="1:2">
      <c r="A63" s="4">
        <v>0.65</v>
      </c>
      <c r="B63" s="4">
        <v>0.35000000000000098</v>
      </c>
    </row>
    <row r="64" spans="1:2">
      <c r="A64" s="4">
        <v>0.7</v>
      </c>
      <c r="B64" s="4">
        <v>0.30000000000000099</v>
      </c>
    </row>
    <row r="65" spans="1:2">
      <c r="A65" s="4">
        <v>0.75</v>
      </c>
      <c r="B65" s="4">
        <v>0.250000000000001</v>
      </c>
    </row>
    <row r="66" spans="1:2">
      <c r="A66" s="4">
        <v>0.8</v>
      </c>
      <c r="B66" s="4">
        <v>0.20000000000000101</v>
      </c>
    </row>
    <row r="67" spans="1:2">
      <c r="A67" s="4">
        <v>0.85</v>
      </c>
      <c r="B67" s="4">
        <v>0.15000000000000099</v>
      </c>
    </row>
    <row r="68" spans="1:2">
      <c r="A68" s="4">
        <v>0.9</v>
      </c>
      <c r="B68" s="4">
        <v>0.100000000000001</v>
      </c>
    </row>
    <row r="69" spans="1:2">
      <c r="A69" s="4">
        <v>0.95</v>
      </c>
      <c r="B69" s="4">
        <v>5.0000000000000898E-2</v>
      </c>
    </row>
    <row r="70" spans="1:2">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803AB336490BC4BA98EDE3797AB3E99" ma:contentTypeVersion="4" ma:contentTypeDescription="Crear nuevo documento." ma:contentTypeScope="" ma:versionID="08d665858f0d4475f5175a7c7cf1baee">
  <xsd:schema xmlns:xsd="http://www.w3.org/2001/XMLSchema" xmlns:xs="http://www.w3.org/2001/XMLSchema" xmlns:p="http://schemas.microsoft.com/office/2006/metadata/properties" xmlns:ns2="1a6c6317-3194-4412-af4f-e4b52205be6b" xmlns:ns3="7c08faed-86f4-4d59-ae5f-03a874d4c613" targetNamespace="http://schemas.microsoft.com/office/2006/metadata/properties" ma:root="true" ma:fieldsID="62e3371f22c9cae32d156f958807ab31" ns2:_="" ns3:_="">
    <xsd:import namespace="1a6c6317-3194-4412-af4f-e4b52205be6b"/>
    <xsd:import namespace="7c08faed-86f4-4d59-ae5f-03a874d4c6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c6317-3194-4412-af4f-e4b52205b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08faed-86f4-4d59-ae5f-03a874d4c61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376817-620B-4234-9398-FDA071C6C814}"/>
</file>

<file path=customXml/itemProps2.xml><?xml version="1.0" encoding="utf-8"?>
<ds:datastoreItem xmlns:ds="http://schemas.openxmlformats.org/officeDocument/2006/customXml" ds:itemID="{BA491AA2-E7C0-41C8-92D5-30E39E2DED86}"/>
</file>

<file path=customXml/itemProps3.xml><?xml version="1.0" encoding="utf-8"?>
<ds:datastoreItem xmlns:ds="http://schemas.openxmlformats.org/officeDocument/2006/customXml" ds:itemID="{19B7049A-637D-4AFF-99AC-79774A208C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CLAUDIA PATRICIA VELASCO</cp:lastModifiedBy>
  <cp:revision/>
  <dcterms:created xsi:type="dcterms:W3CDTF">2021-08-12T20:03:14Z</dcterms:created>
  <dcterms:modified xsi:type="dcterms:W3CDTF">2022-11-25T19:17:57Z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0x010100F803AB336490BC4BA98EDE3797AB3E99</vt:lpwstr>
  </property>
</Properties>
</file>