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laprevisora-my.sharepoint.com/personal/tania_estupinan_ext_previsora_gov_co/Documents/G. Contratatación/1.PROCESOS ASIGNADOS/INVITACIÓN CERRADA/ANEXOS INVITACIÓN CERRADA/"/>
    </mc:Choice>
  </mc:AlternateContent>
  <xr:revisionPtr revIDLastSave="0" documentId="8_{E46B191B-8ED2-4E7D-AF1F-8E1512B6F697}" xr6:coauthVersionLast="47" xr6:coauthVersionMax="47" xr10:uidLastSave="{00000000-0000-0000-0000-000000000000}"/>
  <bookViews>
    <workbookView xWindow="-110" yWindow="-110" windowWidth="19420" windowHeight="11500" xr2:uid="{1AA2082F-2588-48C8-BE4D-85FD466AFC2E}"/>
  </bookViews>
  <sheets>
    <sheet name="FORMATO ESPECIFICACIONES TÉCNIC"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D13" i="1" l="1"/>
  <c r="D12" i="1"/>
  <c r="D11" i="1"/>
  <c r="D10" i="1"/>
  <c r="D9" i="1"/>
  <c r="D14" i="1" s="1"/>
</calcChain>
</file>

<file path=xl/sharedStrings.xml><?xml version="1.0" encoding="utf-8"?>
<sst xmlns="http://schemas.openxmlformats.org/spreadsheetml/2006/main" count="25" uniqueCount="21">
  <si>
    <r>
      <t xml:space="preserve">FORMATO DE PRESENTACIÓN - FACTOR TÉCNICO
(MÁX. </t>
    </r>
    <r>
      <rPr>
        <b/>
        <sz val="18"/>
        <color theme="4"/>
        <rFont val="Calibri Light"/>
        <family val="2"/>
      </rPr>
      <t>600</t>
    </r>
    <r>
      <rPr>
        <b/>
        <sz val="18"/>
        <color theme="8"/>
        <rFont val="Calibri Light"/>
        <family val="2"/>
      </rPr>
      <t xml:space="preserve"> PUNTOS)</t>
    </r>
  </si>
  <si>
    <t>Invitación cerrada N° 001 - 2026</t>
  </si>
  <si>
    <t>Todos los servicios y requerimientos descritos en el presente anexo son de obligatorio cumplimiento para la prestación del servicio, las propuestas que no cumplan con la totalidad de los requerimientos, no se tendrán en cuenta en el proceso de selección, por lo tanto, no serán calificadas.</t>
  </si>
  <si>
    <r>
      <t>LOS OFERENTES</t>
    </r>
    <r>
      <rPr>
        <sz val="11"/>
        <color theme="1"/>
        <rFont val="Calibri"/>
        <family val="2"/>
      </rPr>
      <t xml:space="preserve"> aceptan íntegramente las condiciones y obligaciones establecidas en esta invitación, la cual formará parte integral del contrato a celebrar.</t>
    </r>
  </si>
  <si>
    <t>El Oferente deberá tener en cuenta las condiciones técnicas básicas obligatorias del servicio descritas a continuación, las cuales serán de estricto cumplimiento con el fin de llevar a buen término el objeto a contratar.</t>
  </si>
  <si>
    <r>
      <t xml:space="preserve">Por favor marque con una </t>
    </r>
    <r>
      <rPr>
        <b/>
        <sz val="11"/>
        <color theme="4"/>
        <rFont val="Aptos Narrow"/>
        <family val="2"/>
        <scheme val="minor"/>
      </rPr>
      <t xml:space="preserve">X </t>
    </r>
    <r>
      <rPr>
        <sz val="11"/>
        <color theme="1"/>
        <rFont val="Aptos Narrow"/>
        <family val="2"/>
        <scheme val="minor"/>
      </rPr>
      <t>si cumple o no cumple con el ítem que se describe a continuación.</t>
    </r>
  </si>
  <si>
    <t>ITEM</t>
  </si>
  <si>
    <t>CUMPLE</t>
  </si>
  <si>
    <t>Puntos</t>
  </si>
  <si>
    <t>NOTA</t>
  </si>
  <si>
    <t>SI</t>
  </si>
  <si>
    <t>NO</t>
  </si>
  <si>
    <r>
      <rPr>
        <b/>
        <i/>
        <sz val="11"/>
        <color theme="1"/>
        <rFont val="Aptos Narrow"/>
        <family val="2"/>
        <scheme val="minor"/>
      </rPr>
      <t>Modalidad Física y virtual:</t>
    </r>
    <r>
      <rPr>
        <sz val="11"/>
        <color theme="1"/>
        <rFont val="Aptos Narrow"/>
        <family val="2"/>
        <scheme val="minor"/>
      </rPr>
      <t xml:space="preserve">  Se priorizará a la opción que ofrezca Billetera Virtual (E-Card) además de la tarjeta física. La capacidad de que el cliente use su incentivo desde el celular es crítica para la transformación del servicio.</t>
    </r>
  </si>
  <si>
    <t>x</t>
  </si>
  <si>
    <r>
      <rPr>
        <b/>
        <i/>
        <sz val="11"/>
        <color theme="1"/>
        <rFont val="Aptos Narrow"/>
        <family val="2"/>
        <scheme val="minor"/>
      </rPr>
      <t>Vigencia del Incentivo:</t>
    </r>
    <r>
      <rPr>
        <sz val="11"/>
        <color theme="1"/>
        <rFont val="Aptos Narrow"/>
        <family val="2"/>
        <scheme val="minor"/>
      </rPr>
      <t xml:space="preserve"> Se otorgará el máximo puntaje a las ofertas que garanticen una vigencia de 24 meses o superior. Ofertas con vigencias cortas (ej. 12 meses) serán penalizadas, ya que limitan la experiencia del usuario final</t>
    </r>
  </si>
  <si>
    <t>Vigencia total:</t>
  </si>
  <si>
    <r>
      <rPr>
        <b/>
        <i/>
        <sz val="11"/>
        <color theme="1"/>
        <rFont val="Aptos Narrow"/>
        <family val="2"/>
        <scheme val="minor"/>
      </rPr>
      <t>Libertad de Uso y Red</t>
    </r>
    <r>
      <rPr>
        <sz val="11"/>
        <color theme="1"/>
        <rFont val="Aptos Narrow"/>
        <family val="2"/>
        <scheme val="minor"/>
      </rPr>
      <t>: Se calificará mejor a las redes "Abiertas" (Franquicias Visa/Mastercard) que permiten compras en cualquier establecimiento excluyendo juegos de ocio, frente a redes "Cerradas" que limitan al cliente a comercios específicos.</t>
    </r>
  </si>
  <si>
    <r>
      <rPr>
        <b/>
        <i/>
        <sz val="11"/>
        <color theme="1"/>
        <rFont val="Aptos Narrow"/>
        <family val="2"/>
        <scheme val="minor"/>
      </rPr>
      <t>Canales de Contacto y Soporte para Usuarios:</t>
    </r>
    <r>
      <rPr>
        <sz val="11"/>
        <color theme="1"/>
        <rFont val="Aptos Narrow"/>
        <family val="2"/>
        <scheme val="minor"/>
      </rPr>
      <t xml:space="preserve"> Se otorgará máximo puntaje a las ofertas que garanticen el soporte operativo a través de canales de contacto efectivos. (Asesor, Call Center, WS, entre otros) para los clientes finales y/o usuarios de la tarjetas</t>
    </r>
  </si>
  <si>
    <t>Describa los canales:</t>
  </si>
  <si>
    <r>
      <rPr>
        <b/>
        <i/>
        <sz val="11"/>
        <color theme="1"/>
        <rFont val="Aptos Narrow"/>
        <family val="2"/>
        <scheme val="minor"/>
      </rPr>
      <t>Garantía</t>
    </r>
    <r>
      <rPr>
        <sz val="11"/>
        <color theme="1"/>
        <rFont val="Aptos Narrow"/>
        <family val="2"/>
        <scheme val="minor"/>
      </rPr>
      <t>: Se otorgará el máximo puntaje para el oferente que garantice la reposición inmediata o máximo 2 días hábiles ante fallas o pérdidas</t>
    </r>
  </si>
  <si>
    <t>TOTAL PUNTOS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</si>
</sst>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17" x14ac:knownFonts="1">
    <font>
      <sz val="11"/>
      <color theme="1"/>
      <name val="Aptos Narrow"/>
      <family val="2"/>
      <scheme val="minor"/>
    </font>
    <font>
      <sz val="11"/>
      <color theme="1"/>
      <name val="Aptos Narrow"/>
      <family val="2"/>
      <scheme val="minor"/>
    </font>
    <font>
      <b/>
      <sz val="11"/>
      <color theme="0"/>
      <name val="Aptos Narrow"/>
      <family val="2"/>
      <scheme val="minor"/>
    </font>
    <font>
      <b/>
      <sz val="18"/>
      <color theme="8"/>
      <name val="Calibri Light"/>
      <family val="2"/>
    </font>
    <font>
      <b/>
      <sz val="18"/>
      <color theme="4"/>
      <name val="Calibri Light"/>
      <family val="2"/>
    </font>
    <font>
      <b/>
      <sz val="14"/>
      <color theme="8"/>
      <name val="Calibri Light"/>
      <family val="2"/>
    </font>
    <font>
      <sz val="11"/>
      <color theme="1"/>
      <name val="Calibri"/>
      <family val="2"/>
    </font>
    <font>
      <b/>
      <sz val="11"/>
      <color theme="1"/>
      <name val="Calibri"/>
      <family val="2"/>
    </font>
    <font>
      <sz val="11"/>
      <color rgb="FF000000"/>
      <name val="Calibri"/>
      <family val="2"/>
    </font>
    <font>
      <b/>
      <sz val="11"/>
      <color theme="4"/>
      <name val="Aptos Narrow"/>
      <family val="2"/>
      <scheme val="minor"/>
    </font>
    <font>
      <b/>
      <i/>
      <sz val="11"/>
      <color theme="1"/>
      <name val="Aptos Narrow"/>
      <family val="2"/>
      <scheme val="minor"/>
    </font>
    <font>
      <b/>
      <sz val="28"/>
      <color theme="4"/>
      <name val="Aptos Narrow"/>
      <family val="2"/>
      <scheme val="minor"/>
    </font>
    <font>
      <b/>
      <sz val="12"/>
      <color theme="1"/>
      <name val="Aptos Narrow"/>
      <family val="2"/>
      <scheme val="minor"/>
    </font>
    <font>
      <b/>
      <sz val="9"/>
      <color theme="1"/>
      <name val="Aptos"/>
      <family val="2"/>
    </font>
    <font>
      <sz val="9"/>
      <color theme="1"/>
      <name val="Aptos"/>
      <family val="2"/>
    </font>
    <font>
      <b/>
      <sz val="14"/>
      <color theme="0"/>
      <name val="Aptos Narrow"/>
      <family val="2"/>
      <scheme val="minor"/>
    </font>
    <font>
      <sz val="11"/>
      <color theme="4"/>
      <name val="Aptos Narrow"/>
      <family val="2"/>
      <scheme val="minor"/>
    </font>
  </fonts>
  <fills count="3">
    <fill>
      <patternFill patternType="none"/>
    </fill>
    <fill>
      <patternFill patternType="gray125"/>
    </fill>
    <fill>
      <patternFill patternType="solid">
        <fgColor theme="8"/>
        <bgColor indexed="64"/>
      </patternFill>
    </fill>
  </fills>
  <borders count="21">
    <border>
      <left/>
      <right/>
      <top/>
      <bottom/>
      <diagonal/>
    </border>
    <border>
      <left style="thin">
        <color theme="8" tint="0.79995117038483843"/>
      </left>
      <right style="thin">
        <color theme="8" tint="0.79998168889431442"/>
      </right>
      <top style="thin">
        <color theme="8" tint="0.79995117038483843"/>
      </top>
      <bottom/>
      <diagonal/>
    </border>
    <border>
      <left style="thin">
        <color theme="8" tint="0.79998168889431442"/>
      </left>
      <right/>
      <top style="thin">
        <color theme="8" tint="0.79995117038483843"/>
      </top>
      <bottom style="thin">
        <color theme="8" tint="0.79998168889431442"/>
      </bottom>
      <diagonal/>
    </border>
    <border>
      <left/>
      <right style="thin">
        <color theme="8" tint="0.79998168889431442"/>
      </right>
      <top style="thin">
        <color theme="8" tint="0.79995117038483843"/>
      </top>
      <bottom style="thin">
        <color theme="8" tint="0.79998168889431442"/>
      </bottom>
      <diagonal/>
    </border>
    <border>
      <left style="thin">
        <color theme="8" tint="0.79998168889431442"/>
      </left>
      <right/>
      <top style="thin">
        <color theme="8" tint="0.79995117038483843"/>
      </top>
      <bottom/>
      <diagonal/>
    </border>
    <border>
      <left style="thin">
        <color theme="8" tint="0.79998168889431442"/>
      </left>
      <right style="thin">
        <color theme="8" tint="0.79995117038483843"/>
      </right>
      <top style="thin">
        <color theme="8" tint="0.79995117038483843"/>
      </top>
      <bottom/>
      <diagonal/>
    </border>
    <border>
      <left style="thin">
        <color theme="8" tint="0.79995117038483843"/>
      </left>
      <right style="thin">
        <color theme="8" tint="0.79998168889431442"/>
      </right>
      <top/>
      <bottom style="thin">
        <color theme="8" tint="0.79995117038483843"/>
      </bottom>
      <diagonal/>
    </border>
    <border>
      <left style="thin">
        <color theme="8" tint="0.79998168889431442"/>
      </left>
      <right style="thin">
        <color theme="8" tint="0.79998168889431442"/>
      </right>
      <top style="thin">
        <color theme="8" tint="0.79998168889431442"/>
      </top>
      <bottom style="thin">
        <color theme="8" tint="0.79995117038483843"/>
      </bottom>
      <diagonal/>
    </border>
    <border>
      <left style="thin">
        <color theme="8" tint="0.79998168889431442"/>
      </left>
      <right/>
      <top/>
      <bottom style="thin">
        <color theme="8" tint="0.79995117038483843"/>
      </bottom>
      <diagonal/>
    </border>
    <border>
      <left style="thin">
        <color theme="8" tint="0.79998168889431442"/>
      </left>
      <right style="thin">
        <color theme="8" tint="0.79995117038483843"/>
      </right>
      <top/>
      <bottom style="thin">
        <color theme="8" tint="0.79995117038483843"/>
      </bottom>
      <diagonal/>
    </border>
    <border>
      <left style="thin">
        <color theme="8" tint="0.79998168889431442"/>
      </left>
      <right style="thin">
        <color theme="8" tint="0.79998168889431442"/>
      </right>
      <top/>
      <bottom style="thin">
        <color theme="8" tint="0.79998168889431442"/>
      </bottom>
      <diagonal/>
    </border>
    <border>
      <left style="thin">
        <color theme="8" tint="0.79998168889431442"/>
      </left>
      <right style="thin">
        <color theme="8" tint="0.79995117038483843"/>
      </right>
      <top style="thin">
        <color theme="8" tint="0.79995117038483843"/>
      </top>
      <bottom style="thin">
        <color theme="8" tint="0.79995117038483843"/>
      </bottom>
      <diagonal/>
    </border>
    <border>
      <left style="thin">
        <color theme="8" tint="0.79995117038483843"/>
      </left>
      <right style="thin">
        <color theme="8" tint="0.79995117038483843"/>
      </right>
      <top/>
      <bottom style="thin">
        <color theme="8" tint="0.79995117038483843"/>
      </bottom>
      <diagonal/>
    </border>
    <border>
      <left style="thin">
        <color theme="8" tint="0.79998168889431442"/>
      </left>
      <right style="thin">
        <color theme="8" tint="0.79998168889431442"/>
      </right>
      <top style="thin">
        <color theme="8" tint="0.79998168889431442"/>
      </top>
      <bottom style="thin">
        <color theme="8" tint="0.79998168889431442"/>
      </bottom>
      <diagonal/>
    </border>
    <border>
      <left style="thin">
        <color theme="8" tint="0.79995117038483843"/>
      </left>
      <right style="thin">
        <color theme="8" tint="0.79995117038483843"/>
      </right>
      <top style="thin">
        <color theme="8" tint="0.79995117038483843"/>
      </top>
      <bottom style="thin">
        <color theme="8" tint="0.79995117038483843"/>
      </bottom>
      <diagonal/>
    </border>
    <border>
      <left style="thin">
        <color theme="8" tint="0.79998168889431442"/>
      </left>
      <right style="thin">
        <color theme="8" tint="0.79995117038483843"/>
      </right>
      <top style="thin">
        <color theme="8" tint="0.79995117038483843"/>
      </top>
      <bottom style="thin">
        <color theme="8" tint="0.79998168889431442"/>
      </bottom>
      <diagonal/>
    </border>
    <border>
      <left style="thin">
        <color theme="8" tint="0.79995117038483843"/>
      </left>
      <right style="thin">
        <color theme="8" tint="0.79995117038483843"/>
      </right>
      <top style="thin">
        <color theme="8" tint="0.79995117038483843"/>
      </top>
      <bottom style="thin">
        <color theme="8" tint="0.79998168889431442"/>
      </bottom>
      <diagonal/>
    </border>
    <border>
      <left style="thin">
        <color theme="8" tint="0.79995117038483843"/>
      </left>
      <right/>
      <top style="thin">
        <color theme="8" tint="0.79998168889431442"/>
      </top>
      <bottom style="thin">
        <color theme="8" tint="0.79995117038483843"/>
      </bottom>
      <diagonal/>
    </border>
    <border>
      <left/>
      <right/>
      <top style="thin">
        <color theme="8" tint="0.79998168889431442"/>
      </top>
      <bottom style="thin">
        <color theme="8" tint="0.79995117038483843"/>
      </bottom>
      <diagonal/>
    </border>
    <border>
      <left/>
      <right style="thin">
        <color theme="8" tint="0.79998168889431442"/>
      </right>
      <top style="thin">
        <color theme="8" tint="0.79998168889431442"/>
      </top>
      <bottom style="thin">
        <color theme="8" tint="0.79995117038483843"/>
      </bottom>
      <diagonal/>
    </border>
    <border>
      <left style="thin">
        <color theme="8" tint="0.79998168889431442"/>
      </left>
      <right style="thin">
        <color theme="8" tint="0.79998168889431442"/>
      </right>
      <top style="thin">
        <color theme="8" tint="0.79995117038483843"/>
      </top>
      <bottom style="thin">
        <color theme="8" tint="0.79995117038483843"/>
      </bottom>
      <diagonal/>
    </border>
  </borders>
  <cellStyleXfs count="2">
    <xf numFmtId="0" fontId="0" fillId="0" borderId="0"/>
    <xf numFmtId="41" fontId="1" fillId="0" borderId="0" applyFont="0" applyFill="0" applyBorder="0" applyAlignment="0" applyProtection="0"/>
  </cellStyleXfs>
  <cellXfs count="34">
    <xf numFmtId="0" fontId="0" fillId="0" borderId="0" xfId="0"/>
    <xf numFmtId="0" fontId="3" fillId="0" borderId="0" xfId="0" applyFont="1" applyAlignment="1">
      <alignment horizontal="center" vertical="center" wrapText="1"/>
    </xf>
    <xf numFmtId="0" fontId="5" fillId="0" borderId="0" xfId="0" applyFont="1" applyAlignment="1">
      <alignment horizontal="center" vertical="top"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8" fillId="0" borderId="0" xfId="0" applyFont="1" applyAlignment="1">
      <alignment horizontal="left" vertical="center" wrapText="1"/>
    </xf>
    <xf numFmtId="0" fontId="0" fillId="0" borderId="0" xfId="0" applyAlignment="1">
      <alignment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0" fillId="0" borderId="10" xfId="0" applyBorder="1" applyAlignment="1">
      <alignment vertical="center" wrapText="1"/>
    </xf>
    <xf numFmtId="0" fontId="11" fillId="0" borderId="10" xfId="0" applyFont="1" applyBorder="1" applyAlignment="1" applyProtection="1">
      <alignment horizontal="center" vertical="center"/>
      <protection locked="0"/>
    </xf>
    <xf numFmtId="41" fontId="12" fillId="0" borderId="11" xfId="1" applyFont="1" applyBorder="1" applyAlignment="1">
      <alignment vertical="center"/>
    </xf>
    <xf numFmtId="41" fontId="13" fillId="0" borderId="12" xfId="1" applyFont="1" applyBorder="1" applyAlignment="1">
      <alignment vertical="center"/>
    </xf>
    <xf numFmtId="0" fontId="0" fillId="0" borderId="0" xfId="0" applyAlignment="1">
      <alignment vertical="center"/>
    </xf>
    <xf numFmtId="0" fontId="0" fillId="0" borderId="13" xfId="0" applyBorder="1" applyAlignment="1">
      <alignment vertical="center" wrapText="1"/>
    </xf>
    <xf numFmtId="0" fontId="11" fillId="0" borderId="13" xfId="0" applyFont="1" applyBorder="1" applyAlignment="1" applyProtection="1">
      <alignment horizontal="center" vertical="center"/>
      <protection locked="0"/>
    </xf>
    <xf numFmtId="41" fontId="14" fillId="0" borderId="14" xfId="1" applyFont="1" applyBorder="1" applyAlignment="1" applyProtection="1">
      <alignment horizontal="left" vertical="top"/>
      <protection locked="0"/>
    </xf>
    <xf numFmtId="41" fontId="12" fillId="0" borderId="15" xfId="1" applyFont="1" applyBorder="1" applyAlignment="1">
      <alignment vertical="center"/>
    </xf>
    <xf numFmtId="0" fontId="14" fillId="0" borderId="16" xfId="0" applyFont="1" applyBorder="1" applyAlignment="1">
      <alignment vertical="center"/>
    </xf>
    <xf numFmtId="0" fontId="14" fillId="0" borderId="16" xfId="0" applyFont="1" applyBorder="1" applyAlignment="1" applyProtection="1">
      <alignment vertical="top" wrapText="1"/>
      <protection locked="0"/>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xf>
    <xf numFmtId="41" fontId="15" fillId="2" borderId="20" xfId="0" applyNumberFormat="1" applyFont="1" applyFill="1" applyBorder="1" applyAlignment="1">
      <alignment horizontal="center" vertical="center"/>
    </xf>
    <xf numFmtId="41" fontId="15" fillId="2" borderId="11" xfId="0" applyNumberFormat="1" applyFont="1" applyFill="1" applyBorder="1" applyAlignment="1">
      <alignment horizontal="center" vertical="center"/>
    </xf>
    <xf numFmtId="0" fontId="0" fillId="0" borderId="0" xfId="0" applyAlignment="1">
      <alignment horizontal="center" vertical="center"/>
    </xf>
    <xf numFmtId="0" fontId="16" fillId="0" borderId="0" xfId="0" applyFont="1"/>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Prevsiora">
      <a:dk1>
        <a:sysClr val="windowText" lastClr="000000"/>
      </a:dk1>
      <a:lt1>
        <a:sysClr val="window" lastClr="FFFFFF"/>
      </a:lt1>
      <a:dk2>
        <a:srgbClr val="000000"/>
      </a:dk2>
      <a:lt2>
        <a:srgbClr val="FFFFFF"/>
      </a:lt2>
      <a:accent1>
        <a:srgbClr val="E32D91"/>
      </a:accent1>
      <a:accent2>
        <a:srgbClr val="C830CC"/>
      </a:accent2>
      <a:accent3>
        <a:srgbClr val="92D050"/>
      </a:accent3>
      <a:accent4>
        <a:srgbClr val="00B050"/>
      </a:accent4>
      <a:accent5>
        <a:srgbClr val="962399"/>
      </a:accent5>
      <a:accent6>
        <a:srgbClr val="92D050"/>
      </a:accent6>
      <a:hlink>
        <a:srgbClr val="92D050"/>
      </a:hlink>
      <a:folHlink>
        <a:srgbClr val="EE81B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F3C7B-BB72-456F-80ED-B04276659B21}">
  <sheetPr>
    <tabColor theme="5"/>
  </sheetPr>
  <dimension ref="A1:E16"/>
  <sheetViews>
    <sheetView showGridLines="0" tabSelected="1" topLeftCell="A2" zoomScale="80" zoomScaleNormal="80" workbookViewId="0">
      <selection activeCell="C9" sqref="C9"/>
    </sheetView>
  </sheetViews>
  <sheetFormatPr baseColWidth="10" defaultColWidth="11.453125" defaultRowHeight="14.5" x14ac:dyDescent="0.35"/>
  <cols>
    <col min="1" max="1" width="82.81640625" customWidth="1"/>
    <col min="2" max="3" width="6.1796875" customWidth="1"/>
    <col min="4" max="4" width="15" customWidth="1"/>
    <col min="5" max="5" width="30.1796875" customWidth="1"/>
  </cols>
  <sheetData>
    <row r="1" spans="1:5" ht="96.65" customHeight="1" x14ac:dyDescent="0.35">
      <c r="A1" s="1" t="s">
        <v>0</v>
      </c>
      <c r="B1" s="1"/>
      <c r="C1" s="1"/>
      <c r="D1" s="1"/>
      <c r="E1" s="1"/>
    </row>
    <row r="2" spans="1:5" ht="40" customHeight="1" x14ac:dyDescent="0.35">
      <c r="A2" s="2" t="s">
        <v>1</v>
      </c>
      <c r="B2" s="2"/>
      <c r="C2" s="2"/>
      <c r="D2" s="2"/>
      <c r="E2" s="2"/>
    </row>
    <row r="3" spans="1:5" ht="30" customHeight="1" x14ac:dyDescent="0.35">
      <c r="A3" s="3" t="s">
        <v>2</v>
      </c>
      <c r="B3" s="3"/>
      <c r="C3" s="3"/>
      <c r="D3" s="3"/>
      <c r="E3" s="3"/>
    </row>
    <row r="4" spans="1:5" ht="30" customHeight="1" x14ac:dyDescent="0.35">
      <c r="A4" s="4" t="s">
        <v>3</v>
      </c>
      <c r="B4" s="4"/>
      <c r="C4" s="4"/>
      <c r="D4" s="4"/>
      <c r="E4" s="4"/>
    </row>
    <row r="5" spans="1:5" ht="30" customHeight="1" x14ac:dyDescent="0.35">
      <c r="A5" s="5" t="s">
        <v>4</v>
      </c>
      <c r="B5" s="5"/>
      <c r="C5" s="5"/>
      <c r="D5" s="5"/>
      <c r="E5" s="5"/>
    </row>
    <row r="6" spans="1:5" ht="34" customHeight="1" x14ac:dyDescent="0.35">
      <c r="A6" s="6" t="s">
        <v>5</v>
      </c>
      <c r="B6" s="6"/>
      <c r="C6" s="6"/>
      <c r="D6" s="6"/>
      <c r="E6" s="6"/>
    </row>
    <row r="7" spans="1:5" ht="23.5" customHeight="1" x14ac:dyDescent="0.35">
      <c r="A7" s="7" t="s">
        <v>6</v>
      </c>
      <c r="B7" s="8" t="s">
        <v>7</v>
      </c>
      <c r="C7" s="9"/>
      <c r="D7" s="10" t="s">
        <v>8</v>
      </c>
      <c r="E7" s="11" t="s">
        <v>9</v>
      </c>
    </row>
    <row r="8" spans="1:5" ht="17.149999999999999" customHeight="1" x14ac:dyDescent="0.35">
      <c r="A8" s="12"/>
      <c r="B8" s="13" t="s">
        <v>10</v>
      </c>
      <c r="C8" s="13" t="s">
        <v>11</v>
      </c>
      <c r="D8" s="14"/>
      <c r="E8" s="15"/>
    </row>
    <row r="9" spans="1:5" s="20" customFormat="1" ht="51" customHeight="1" x14ac:dyDescent="0.35">
      <c r="A9" s="16" t="s">
        <v>12</v>
      </c>
      <c r="B9" s="17" t="s">
        <v>13</v>
      </c>
      <c r="C9" s="17"/>
      <c r="D9" s="18">
        <f>IF(B9="X",100,0)</f>
        <v>100</v>
      </c>
      <c r="E9" s="19"/>
    </row>
    <row r="10" spans="1:5" s="20" customFormat="1" ht="51" customHeight="1" x14ac:dyDescent="0.35">
      <c r="A10" s="21" t="s">
        <v>14</v>
      </c>
      <c r="B10" s="22" t="s">
        <v>13</v>
      </c>
      <c r="C10" s="22"/>
      <c r="D10" s="18">
        <f>IF(B10="X",150,0)</f>
        <v>150</v>
      </c>
      <c r="E10" s="23" t="s">
        <v>15</v>
      </c>
    </row>
    <row r="11" spans="1:5" s="20" customFormat="1" ht="51" customHeight="1" x14ac:dyDescent="0.35">
      <c r="A11" s="21" t="s">
        <v>16</v>
      </c>
      <c r="B11" s="22" t="s">
        <v>13</v>
      </c>
      <c r="C11" s="22"/>
      <c r="D11" s="24">
        <f>IF(B11="X",200,0)</f>
        <v>200</v>
      </c>
      <c r="E11" s="25"/>
    </row>
    <row r="12" spans="1:5" s="20" customFormat="1" ht="51" customHeight="1" x14ac:dyDescent="0.35">
      <c r="A12" s="21" t="s">
        <v>17</v>
      </c>
      <c r="B12" s="22" t="s">
        <v>13</v>
      </c>
      <c r="C12" s="22"/>
      <c r="D12" s="24">
        <f>IF(B12="X",100,0)</f>
        <v>100</v>
      </c>
      <c r="E12" s="26" t="s">
        <v>18</v>
      </c>
    </row>
    <row r="13" spans="1:5" s="20" customFormat="1" ht="51" customHeight="1" x14ac:dyDescent="0.35">
      <c r="A13" s="21" t="s">
        <v>19</v>
      </c>
      <c r="B13" s="22" t="s">
        <v>13</v>
      </c>
      <c r="C13" s="22"/>
      <c r="D13" s="24">
        <f>IF(B13="X",50,0)</f>
        <v>50</v>
      </c>
      <c r="E13" s="25"/>
    </row>
    <row r="14" spans="1:5" s="32" customFormat="1" ht="25" customHeight="1" x14ac:dyDescent="0.35">
      <c r="A14" s="27" t="s">
        <v>20</v>
      </c>
      <c r="B14" s="28"/>
      <c r="C14" s="29"/>
      <c r="D14" s="30">
        <f>SUM(D9:D13)</f>
        <v>600</v>
      </c>
      <c r="E14" s="31"/>
    </row>
    <row r="15" spans="1:5" x14ac:dyDescent="0.35">
      <c r="B15" s="33"/>
      <c r="C15" s="33"/>
      <c r="D15" s="33"/>
    </row>
    <row r="16" spans="1:5" x14ac:dyDescent="0.35">
      <c r="B16" s="33"/>
      <c r="C16" s="33"/>
      <c r="D16" s="33"/>
    </row>
  </sheetData>
  <sheetProtection algorithmName="SHA-512" hashValue="ozNc/DDVIRkKmCUJeUxyvCbMb937b8WJhYBpyqGfb4VYw2sXrBAhvVJ7Nau2oPBNIxlBRw/Q99FxYuU8X/6EGA==" saltValue="PKN9NbID4JOgUpzmti3qIw==" spinCount="100000" sheet="1" objects="1" scenarios="1" selectLockedCells="1"/>
  <mergeCells count="11">
    <mergeCell ref="A7:A8"/>
    <mergeCell ref="B7:C7"/>
    <mergeCell ref="D7:D8"/>
    <mergeCell ref="E7:E8"/>
    <mergeCell ref="A14:C14"/>
    <mergeCell ref="A1:E1"/>
    <mergeCell ref="A2:E2"/>
    <mergeCell ref="A3:E3"/>
    <mergeCell ref="A4:E4"/>
    <mergeCell ref="A5:E5"/>
    <mergeCell ref="A6:E6"/>
  </mergeCells>
  <pageMargins left="0.7" right="0.7" top="0.75" bottom="0.75" header="0.3" footer="0.3"/>
  <headerFooter>
    <oddFooter>&amp;C_x000D_&amp;1#&amp;"Aptos"&amp;10&amp;K000000 DOCUMENTO DE USO INTERNO</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FORMATO ESPECIFICACIONES TÉCNIC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FERNANDA ESTUPIÑAN</dc:creator>
  <cp:lastModifiedBy>TANIA FERNANDA ESTUPIÑAN</cp:lastModifiedBy>
  <dcterms:created xsi:type="dcterms:W3CDTF">2026-05-07T21:09:44Z</dcterms:created>
  <dcterms:modified xsi:type="dcterms:W3CDTF">2026-05-07T21:10:33Z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f9f3886-688c-41ec-beb5-f6c446299e5f_Enabled">
    <vt:lpwstr>true</vt:lpwstr>
  </property>
  <property fmtid="{D5CDD505-2E9C-101B-9397-08002B2CF9AE}" pid="3" name="MSIP_Label_1f9f3886-688c-41ec-beb5-f6c446299e5f_SetDate">
    <vt:lpwstr>2026-05-07T21:09:54Z</vt:lpwstr>
  </property>
  <property fmtid="{D5CDD505-2E9C-101B-9397-08002B2CF9AE}" pid="4" name="MSIP_Label_1f9f3886-688c-41ec-beb5-f6c446299e5f_Method">
    <vt:lpwstr>Standard</vt:lpwstr>
  </property>
  <property fmtid="{D5CDD505-2E9C-101B-9397-08002B2CF9AE}" pid="5" name="MSIP_Label_1f9f3886-688c-41ec-beb5-f6c446299e5f_Name">
    <vt:lpwstr>Interno - Acceso abierto (No Cifrado)</vt:lpwstr>
  </property>
  <property fmtid="{D5CDD505-2E9C-101B-9397-08002B2CF9AE}" pid="6" name="MSIP_Label_1f9f3886-688c-41ec-beb5-f6c446299e5f_SiteId">
    <vt:lpwstr>73e84937-70de-4ceb-8f14-b8f9ab356f6e</vt:lpwstr>
  </property>
  <property fmtid="{D5CDD505-2E9C-101B-9397-08002B2CF9AE}" pid="7" name="MSIP_Label_1f9f3886-688c-41ec-beb5-f6c446299e5f_ActionId">
    <vt:lpwstr>fce9dfee-5588-4f04-8098-4e5bd9177f11</vt:lpwstr>
  </property>
  <property fmtid="{D5CDD505-2E9C-101B-9397-08002B2CF9AE}" pid="8" name="MSIP_Label_1f9f3886-688c-41ec-beb5-f6c446299e5f_ContentBits">
    <vt:lpwstr>2</vt:lpwstr>
  </property>
  <property fmtid="{D5CDD505-2E9C-101B-9397-08002B2CF9AE}" pid="9" name="MSIP_Label_1f9f3886-688c-41ec-beb5-f6c446299e5f_Tag">
    <vt:lpwstr>10, 3, 0, 1</vt:lpwstr>
  </property>
</Properties>
</file>