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-my.sharepoint.com/personal/cristhian_mendez_previsora_gov_co/Documents/Automóviles/INSPECCIÓN 2023 - 2025/"/>
    </mc:Choice>
  </mc:AlternateContent>
  <xr:revisionPtr revIDLastSave="4" documentId="13_ncr:1_{89CADDBC-3930-40AF-9FCC-F6BB7BF8210A}" xr6:coauthVersionLast="47" xr6:coauthVersionMax="47" xr10:uidLastSave="{0B941FD9-E351-478C-AB9D-85AAE5CEB60F}"/>
  <bookViews>
    <workbookView xWindow="-110" yWindow="-110" windowWidth="19420" windowHeight="10420" activeTab="2" xr2:uid="{00000000-000D-0000-FFFF-FFFF00000000}"/>
  </bookViews>
  <sheets>
    <sheet name="Inspecciones" sheetId="2" r:id="rId1"/>
    <sheet name="RTM" sheetId="3" r:id="rId2"/>
    <sheet name="Por Ciudad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7" i="3" l="1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C7" i="2"/>
  <c r="C6" i="2"/>
  <c r="C5" i="2"/>
  <c r="C4" i="2"/>
  <c r="D159" i="1" l="1"/>
  <c r="D226" i="1"/>
  <c r="E226" i="1"/>
  <c r="D206" i="1"/>
  <c r="E206" i="1"/>
  <c r="D197" i="1"/>
  <c r="E197" i="1"/>
  <c r="D177" i="1"/>
  <c r="E177" i="1"/>
  <c r="E159" i="1"/>
  <c r="F99" i="1"/>
  <c r="D99" i="1"/>
  <c r="E99" i="1"/>
  <c r="D62" i="1"/>
  <c r="E62" i="1"/>
  <c r="C226" i="1" l="1"/>
  <c r="B226" i="1"/>
  <c r="B197" i="1"/>
  <c r="C197" i="1"/>
  <c r="B206" i="1"/>
  <c r="C206" i="1"/>
  <c r="F197" i="1"/>
  <c r="F206" i="1" l="1"/>
  <c r="F226" i="1"/>
  <c r="F177" i="1" l="1"/>
  <c r="C177" i="1"/>
  <c r="B177" i="1"/>
  <c r="F159" i="1"/>
  <c r="C159" i="1"/>
  <c r="B159" i="1"/>
  <c r="C99" i="1"/>
  <c r="B99" i="1"/>
  <c r="F62" i="1"/>
  <c r="C62" i="1"/>
  <c r="B62" i="1"/>
</calcChain>
</file>

<file path=xl/sharedStrings.xml><?xml version="1.0" encoding="utf-8"?>
<sst xmlns="http://schemas.openxmlformats.org/spreadsheetml/2006/main" count="237" uniqueCount="87">
  <si>
    <t>Inspección Liviano</t>
  </si>
  <si>
    <t>Inspección Moto</t>
  </si>
  <si>
    <t>Marcación</t>
  </si>
  <si>
    <t>Total</t>
  </si>
  <si>
    <t>Ciudad</t>
  </si>
  <si>
    <t>Año 2019</t>
  </si>
  <si>
    <t>Inspección Pesados</t>
  </si>
  <si>
    <t>RTM Livianos</t>
  </si>
  <si>
    <t>RTM Motos</t>
  </si>
  <si>
    <t>RTM Pesados</t>
  </si>
  <si>
    <t xml:space="preserve">Año 2020 </t>
  </si>
  <si>
    <t>Año 2021</t>
  </si>
  <si>
    <t>Año 2022 (Mayo)</t>
  </si>
  <si>
    <t>ACACIAS</t>
  </si>
  <si>
    <t>AGUACHICA</t>
  </si>
  <si>
    <t>APARTADO</t>
  </si>
  <si>
    <t>ARAUCA</t>
  </si>
  <si>
    <t>ARMENIA</t>
  </si>
  <si>
    <t>BARBOSA ANTIOQUIA</t>
  </si>
  <si>
    <t>BARBOSA SANTANDER</t>
  </si>
  <si>
    <t>BARRANCABERMEJA</t>
  </si>
  <si>
    <t>BARRANQUILLA</t>
  </si>
  <si>
    <t>BOGOTA</t>
  </si>
  <si>
    <t>BUCARAMANGA</t>
  </si>
  <si>
    <t>BUENAVENTURA</t>
  </si>
  <si>
    <t>BUGA</t>
  </si>
  <si>
    <t>CALI</t>
  </si>
  <si>
    <t>CARTAGENA</t>
  </si>
  <si>
    <t>CARTAGO</t>
  </si>
  <si>
    <t>CHIA</t>
  </si>
  <si>
    <t>CHIQUINQUIRA</t>
  </si>
  <si>
    <t>CUCUTA</t>
  </si>
  <si>
    <t>DUITAMA</t>
  </si>
  <si>
    <t>FLORENCIA</t>
  </si>
  <si>
    <t>FUSAGASUGA</t>
  </si>
  <si>
    <t>GIRON</t>
  </si>
  <si>
    <t>IBAGUE</t>
  </si>
  <si>
    <t>IPIALES</t>
  </si>
  <si>
    <t>ITAGUI</t>
  </si>
  <si>
    <t>JAMUNDI</t>
  </si>
  <si>
    <t>LA CEJA</t>
  </si>
  <si>
    <t>LA DORADA</t>
  </si>
  <si>
    <t>MANIZALES</t>
  </si>
  <si>
    <t>MEDELLIN</t>
  </si>
  <si>
    <t>MOCOA</t>
  </si>
  <si>
    <t>MONTERIA</t>
  </si>
  <si>
    <t>MOSQUERA</t>
  </si>
  <si>
    <t>NEIVA</t>
  </si>
  <si>
    <t>OCAÑA</t>
  </si>
  <si>
    <t>PALMIRA</t>
  </si>
  <si>
    <t>PASTO</t>
  </si>
  <si>
    <t>PEREIRA</t>
  </si>
  <si>
    <t>PITALITO</t>
  </si>
  <si>
    <t>POPAYAN</t>
  </si>
  <si>
    <t>QUIBDO</t>
  </si>
  <si>
    <t>RIOHACHA</t>
  </si>
  <si>
    <t>RIONEGRO</t>
  </si>
  <si>
    <t>SAN ANDRES</t>
  </si>
  <si>
    <t>SAN GIL</t>
  </si>
  <si>
    <t>SANTA MARTA</t>
  </si>
  <si>
    <t>SARAVENA</t>
  </si>
  <si>
    <t>SINCELEJO</t>
  </si>
  <si>
    <t>SOGAMOSO</t>
  </si>
  <si>
    <t>SUPIA</t>
  </si>
  <si>
    <t>TULUA</t>
  </si>
  <si>
    <t>TUNJA</t>
  </si>
  <si>
    <t>VALLEDUPAR</t>
  </si>
  <si>
    <t>VILLAVICENCIO</t>
  </si>
  <si>
    <t>VIRTUAL ASISTIDA</t>
  </si>
  <si>
    <t>YOPAL</t>
  </si>
  <si>
    <t>ZIPAQUIRA</t>
  </si>
  <si>
    <t>SANTAMARTA</t>
  </si>
  <si>
    <t>SOACHA</t>
  </si>
  <si>
    <t>VILLA DEL ROSARIO</t>
  </si>
  <si>
    <t>No. Servicios</t>
  </si>
  <si>
    <t>Livianos</t>
  </si>
  <si>
    <t>Pesados</t>
  </si>
  <si>
    <t>Motos</t>
  </si>
  <si>
    <t>Delegada</t>
  </si>
  <si>
    <t>Asistida Livianos</t>
  </si>
  <si>
    <t>Asistida Pesados</t>
  </si>
  <si>
    <t>Asistida Motos</t>
  </si>
  <si>
    <t>MES</t>
  </si>
  <si>
    <t>LIVIANOS</t>
  </si>
  <si>
    <t>PESADOS</t>
  </si>
  <si>
    <t>MOTOS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</si>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</sst>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_-;\-* #,##0_-;_-* &quot;-&quot;??_-;_-@_-"/>
    <numFmt numFmtId="166" formatCode="_ * #,##0.00_ ;_ * \-#,##0.00_ ;_ * &quot;-&quot;??_ ;_ @_ "/>
    <numFmt numFmtId="167" formatCode="0.0%"/>
    <numFmt numFmtId="168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 indent="1"/>
    </xf>
    <xf numFmtId="0" fontId="1" fillId="2" borderId="1" xfId="0" applyFont="1" applyFill="1" applyBorder="1" applyAlignment="1">
      <alignment horizontal="center"/>
    </xf>
    <xf numFmtId="3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 indent="1"/>
    </xf>
    <xf numFmtId="0" fontId="2" fillId="2" borderId="1" xfId="0" applyFont="1" applyFill="1" applyBorder="1" applyAlignment="1">
      <alignment horizontal="left" indent="1"/>
    </xf>
    <xf numFmtId="3" fontId="2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65" fontId="8" fillId="0" borderId="1" xfId="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5" fontId="8" fillId="0" borderId="4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5" fontId="0" fillId="0" borderId="0" xfId="0" applyNumberFormat="1"/>
    <xf numFmtId="167" fontId="0" fillId="0" borderId="0" xfId="0" applyNumberFormat="1"/>
    <xf numFmtId="167" fontId="0" fillId="0" borderId="0" xfId="1" applyNumberFormat="1" applyFont="1"/>
    <xf numFmtId="168" fontId="0" fillId="0" borderId="0" xfId="2" applyNumberFormat="1" applyFont="1"/>
    <xf numFmtId="168" fontId="0" fillId="0" borderId="1" xfId="2" applyNumberFormat="1" applyFont="1" applyBorder="1"/>
    <xf numFmtId="168" fontId="5" fillId="0" borderId="1" xfId="2" applyNumberFormat="1" applyFont="1" applyBorder="1"/>
  </cellXfs>
  <cellStyles count="4">
    <cellStyle name="Millares 2" xfId="2" xr:uid="{8DAC2DF4-0C0D-42F9-9F05-F388A5FFC14E}"/>
    <cellStyle name="Millares 2 2" xfId="3" xr:uid="{E7D9C404-8D80-4D61-A3F0-B0089C538AC6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43799-A810-4CF2-B90D-0AE82169275E}">
  <dimension ref="A3:AQ16"/>
  <sheetViews>
    <sheetView showGridLines="0" zoomScale="85" zoomScaleNormal="85" workbookViewId="0">
      <pane xSplit="2" ySplit="3" topLeftCell="C4" activePane="bottomRight" state="frozen"/>
      <selection activeCell="B4" sqref="B4:N4"/>
      <selection pane="topRight" activeCell="B4" sqref="B4:N4"/>
      <selection pane="bottomLeft" activeCell="B4" sqref="B4:N4"/>
      <selection pane="bottomRight" activeCell="B4" sqref="B4:N4"/>
    </sheetView>
  </sheetViews>
  <sheetFormatPr baseColWidth="10" defaultRowHeight="14.5" x14ac:dyDescent="0.35"/>
  <cols>
    <col min="2" max="2" width="18.26953125" customWidth="1"/>
    <col min="3" max="40" width="12.1796875" customWidth="1"/>
  </cols>
  <sheetData>
    <row r="3" spans="1:43" x14ac:dyDescent="0.35">
      <c r="C3" s="10">
        <v>43466</v>
      </c>
      <c r="D3" s="10">
        <v>43497</v>
      </c>
      <c r="E3" s="10">
        <v>43525</v>
      </c>
      <c r="F3" s="10">
        <v>43556</v>
      </c>
      <c r="G3" s="10">
        <v>43586</v>
      </c>
      <c r="H3" s="10">
        <v>43617</v>
      </c>
      <c r="I3" s="10">
        <v>43647</v>
      </c>
      <c r="J3" s="10">
        <v>43678</v>
      </c>
      <c r="K3" s="10">
        <v>43709</v>
      </c>
      <c r="L3" s="10">
        <v>43739</v>
      </c>
      <c r="M3" s="10">
        <v>43770</v>
      </c>
      <c r="N3" s="10">
        <v>43800</v>
      </c>
      <c r="O3" s="10">
        <v>43831</v>
      </c>
      <c r="P3" s="10">
        <v>43862</v>
      </c>
      <c r="Q3" s="10">
        <v>43891</v>
      </c>
      <c r="R3" s="10">
        <v>43922</v>
      </c>
      <c r="S3" s="10">
        <v>43952</v>
      </c>
      <c r="T3" s="10">
        <v>43983</v>
      </c>
      <c r="U3" s="10">
        <v>44013</v>
      </c>
      <c r="V3" s="10">
        <v>44044</v>
      </c>
      <c r="W3" s="10">
        <v>44075</v>
      </c>
      <c r="X3" s="10">
        <v>44105</v>
      </c>
      <c r="Y3" s="10">
        <v>44136</v>
      </c>
      <c r="Z3" s="10">
        <v>44166</v>
      </c>
      <c r="AA3" s="10">
        <v>44197</v>
      </c>
      <c r="AB3" s="10">
        <v>44228</v>
      </c>
      <c r="AC3" s="10">
        <v>44256</v>
      </c>
      <c r="AD3" s="10">
        <v>44287</v>
      </c>
      <c r="AE3" s="10">
        <v>44317</v>
      </c>
      <c r="AF3" s="10">
        <v>44348</v>
      </c>
      <c r="AG3" s="10">
        <v>44378</v>
      </c>
      <c r="AH3" s="10">
        <v>44409</v>
      </c>
      <c r="AI3" s="10">
        <v>44440</v>
      </c>
      <c r="AJ3" s="10">
        <v>44470</v>
      </c>
      <c r="AK3" s="10">
        <v>44501</v>
      </c>
      <c r="AL3" s="10">
        <v>44531</v>
      </c>
      <c r="AM3" s="10">
        <v>44562</v>
      </c>
      <c r="AN3" s="10">
        <v>44593</v>
      </c>
      <c r="AO3" s="10">
        <v>44621</v>
      </c>
      <c r="AP3" s="10">
        <v>44652</v>
      </c>
      <c r="AQ3" s="10">
        <v>44682</v>
      </c>
    </row>
    <row r="4" spans="1:43" x14ac:dyDescent="0.35">
      <c r="A4" s="11" t="s">
        <v>74</v>
      </c>
      <c r="B4" s="12" t="s">
        <v>75</v>
      </c>
      <c r="C4" s="13">
        <f>442+267</f>
        <v>709</v>
      </c>
      <c r="D4" s="13">
        <v>757</v>
      </c>
      <c r="E4" s="13">
        <v>677</v>
      </c>
      <c r="F4" s="13">
        <v>689</v>
      </c>
      <c r="G4" s="13">
        <v>720</v>
      </c>
      <c r="H4" s="13">
        <v>596</v>
      </c>
      <c r="I4" s="13">
        <v>630</v>
      </c>
      <c r="J4" s="13">
        <v>558</v>
      </c>
      <c r="K4" s="13">
        <v>506</v>
      </c>
      <c r="L4" s="13">
        <v>639</v>
      </c>
      <c r="M4" s="13">
        <v>460</v>
      </c>
      <c r="N4" s="13">
        <v>642</v>
      </c>
      <c r="O4" s="13">
        <v>594</v>
      </c>
      <c r="P4" s="13">
        <v>601</v>
      </c>
      <c r="Q4" s="13">
        <v>283</v>
      </c>
      <c r="R4" s="13">
        <v>1</v>
      </c>
      <c r="S4" s="13">
        <v>60</v>
      </c>
      <c r="T4" s="13">
        <v>241</v>
      </c>
      <c r="U4" s="13">
        <v>331</v>
      </c>
      <c r="V4" s="13">
        <v>241</v>
      </c>
      <c r="W4" s="13">
        <v>437</v>
      </c>
      <c r="X4" s="13">
        <v>543</v>
      </c>
      <c r="Y4" s="13">
        <v>494</v>
      </c>
      <c r="Z4" s="13">
        <v>488</v>
      </c>
      <c r="AA4" s="13">
        <v>374</v>
      </c>
      <c r="AB4" s="13">
        <v>434</v>
      </c>
      <c r="AC4" s="13">
        <v>411</v>
      </c>
      <c r="AD4" s="13">
        <v>319</v>
      </c>
      <c r="AE4" s="13">
        <v>256</v>
      </c>
      <c r="AF4" s="13">
        <v>327</v>
      </c>
      <c r="AG4" s="14">
        <v>382</v>
      </c>
      <c r="AH4" s="13">
        <v>421</v>
      </c>
      <c r="AI4" s="13">
        <v>497</v>
      </c>
      <c r="AJ4" s="13">
        <v>577</v>
      </c>
      <c r="AK4" s="14">
        <v>636</v>
      </c>
      <c r="AL4" s="13">
        <v>777</v>
      </c>
      <c r="AM4" s="13">
        <v>647</v>
      </c>
      <c r="AN4" s="13">
        <v>827</v>
      </c>
      <c r="AO4" s="13">
        <v>1044</v>
      </c>
      <c r="AP4" s="13">
        <v>847</v>
      </c>
      <c r="AQ4" s="13">
        <v>650</v>
      </c>
    </row>
    <row r="5" spans="1:43" x14ac:dyDescent="0.35">
      <c r="A5" s="15"/>
      <c r="B5" s="12" t="s">
        <v>76</v>
      </c>
      <c r="C5" s="13">
        <f>425+200</f>
        <v>625</v>
      </c>
      <c r="D5" s="13">
        <v>675</v>
      </c>
      <c r="E5" s="13">
        <v>698</v>
      </c>
      <c r="F5" s="13">
        <v>651</v>
      </c>
      <c r="G5" s="13">
        <v>737</v>
      </c>
      <c r="H5" s="13">
        <v>549</v>
      </c>
      <c r="I5" s="13">
        <v>528</v>
      </c>
      <c r="J5" s="13">
        <v>522</v>
      </c>
      <c r="K5" s="13">
        <v>518</v>
      </c>
      <c r="L5" s="13">
        <v>575</v>
      </c>
      <c r="M5" s="13">
        <v>521</v>
      </c>
      <c r="N5" s="13">
        <v>459</v>
      </c>
      <c r="O5" s="13">
        <v>560</v>
      </c>
      <c r="P5" s="13">
        <v>679</v>
      </c>
      <c r="Q5" s="13">
        <v>432</v>
      </c>
      <c r="R5" s="13">
        <v>7</v>
      </c>
      <c r="S5" s="13">
        <v>146</v>
      </c>
      <c r="T5" s="13">
        <v>422</v>
      </c>
      <c r="U5" s="13">
        <v>569</v>
      </c>
      <c r="V5" s="13">
        <v>422</v>
      </c>
      <c r="W5" s="13">
        <v>694</v>
      </c>
      <c r="X5" s="13">
        <v>580</v>
      </c>
      <c r="Y5" s="13">
        <v>490</v>
      </c>
      <c r="Z5" s="13">
        <v>461</v>
      </c>
      <c r="AA5" s="13">
        <v>455</v>
      </c>
      <c r="AB5" s="13">
        <v>639</v>
      </c>
      <c r="AC5" s="13">
        <v>596</v>
      </c>
      <c r="AD5" s="13">
        <v>513</v>
      </c>
      <c r="AE5" s="13">
        <v>386</v>
      </c>
      <c r="AF5" s="13">
        <v>451</v>
      </c>
      <c r="AG5" s="14">
        <v>487</v>
      </c>
      <c r="AH5" s="13">
        <v>546</v>
      </c>
      <c r="AI5" s="13">
        <v>594</v>
      </c>
      <c r="AJ5" s="13">
        <v>524</v>
      </c>
      <c r="AK5" s="14">
        <v>489</v>
      </c>
      <c r="AL5" s="13">
        <v>475</v>
      </c>
      <c r="AM5" s="13">
        <v>504</v>
      </c>
      <c r="AN5" s="13">
        <v>527</v>
      </c>
      <c r="AO5" s="13">
        <v>523</v>
      </c>
      <c r="AP5" s="13">
        <v>509</v>
      </c>
      <c r="AQ5" s="13">
        <v>575</v>
      </c>
    </row>
    <row r="6" spans="1:43" x14ac:dyDescent="0.35">
      <c r="A6" s="15"/>
      <c r="B6" s="12" t="s">
        <v>77</v>
      </c>
      <c r="C6" s="13">
        <f>16+2</f>
        <v>18</v>
      </c>
      <c r="D6" s="13">
        <v>18</v>
      </c>
      <c r="E6" s="13">
        <v>14</v>
      </c>
      <c r="F6" s="13">
        <v>17</v>
      </c>
      <c r="G6" s="13">
        <v>23</v>
      </c>
      <c r="H6" s="13">
        <v>12</v>
      </c>
      <c r="I6" s="13">
        <v>6</v>
      </c>
      <c r="J6" s="13">
        <v>16</v>
      </c>
      <c r="K6" s="13">
        <v>16</v>
      </c>
      <c r="L6" s="13">
        <v>24</v>
      </c>
      <c r="M6" s="13">
        <v>7</v>
      </c>
      <c r="N6" s="13">
        <v>28</v>
      </c>
      <c r="O6" s="13">
        <v>7</v>
      </c>
      <c r="P6" s="13">
        <v>5</v>
      </c>
      <c r="Q6" s="13">
        <v>8</v>
      </c>
      <c r="R6" s="13">
        <v>0</v>
      </c>
      <c r="S6" s="13">
        <v>0</v>
      </c>
      <c r="T6" s="13">
        <v>1</v>
      </c>
      <c r="U6" s="13">
        <v>6</v>
      </c>
      <c r="V6" s="13">
        <v>1</v>
      </c>
      <c r="W6" s="13">
        <v>9</v>
      </c>
      <c r="X6" s="13">
        <v>27</v>
      </c>
      <c r="Y6" s="13">
        <v>11</v>
      </c>
      <c r="Z6" s="13">
        <v>3</v>
      </c>
      <c r="AA6" s="13">
        <v>16</v>
      </c>
      <c r="AB6" s="13">
        <v>8</v>
      </c>
      <c r="AC6" s="13">
        <v>8</v>
      </c>
      <c r="AD6" s="13">
        <v>1</v>
      </c>
      <c r="AE6" s="13">
        <v>9</v>
      </c>
      <c r="AF6" s="13">
        <v>4</v>
      </c>
      <c r="AG6" s="14">
        <v>5</v>
      </c>
      <c r="AH6" s="13">
        <v>3</v>
      </c>
      <c r="AI6" s="13">
        <v>12</v>
      </c>
      <c r="AJ6" s="13">
        <v>7</v>
      </c>
      <c r="AK6" s="14">
        <v>4</v>
      </c>
      <c r="AL6" s="13">
        <v>0</v>
      </c>
      <c r="AM6" s="13">
        <v>9</v>
      </c>
      <c r="AN6" s="13">
        <v>5</v>
      </c>
      <c r="AO6" s="13">
        <v>3</v>
      </c>
      <c r="AP6" s="13">
        <v>6</v>
      </c>
      <c r="AQ6" s="13">
        <v>3</v>
      </c>
    </row>
    <row r="7" spans="1:43" x14ac:dyDescent="0.35">
      <c r="A7" s="15"/>
      <c r="B7" s="12" t="s">
        <v>78</v>
      </c>
      <c r="C7" s="13">
        <f>27+7</f>
        <v>34</v>
      </c>
      <c r="D7" s="13">
        <v>26</v>
      </c>
      <c r="E7" s="13">
        <v>30</v>
      </c>
      <c r="F7" s="13">
        <v>25</v>
      </c>
      <c r="G7" s="13">
        <v>22</v>
      </c>
      <c r="H7" s="13">
        <v>10</v>
      </c>
      <c r="I7" s="13">
        <v>22</v>
      </c>
      <c r="J7" s="13">
        <v>23</v>
      </c>
      <c r="K7" s="13">
        <v>25</v>
      </c>
      <c r="L7" s="13">
        <v>29</v>
      </c>
      <c r="M7" s="13">
        <v>18</v>
      </c>
      <c r="N7" s="13">
        <v>16</v>
      </c>
      <c r="O7" s="13">
        <v>23</v>
      </c>
      <c r="P7" s="13">
        <v>18</v>
      </c>
      <c r="Q7" s="13">
        <v>33</v>
      </c>
      <c r="R7" s="13">
        <v>2</v>
      </c>
      <c r="S7" s="13">
        <v>6</v>
      </c>
      <c r="T7" s="13">
        <v>7</v>
      </c>
      <c r="U7" s="13">
        <v>13</v>
      </c>
      <c r="V7" s="13">
        <v>7</v>
      </c>
      <c r="W7" s="13">
        <v>14</v>
      </c>
      <c r="X7" s="13">
        <v>8</v>
      </c>
      <c r="Y7" s="13">
        <v>10</v>
      </c>
      <c r="Z7" s="13">
        <v>11</v>
      </c>
      <c r="AA7" s="13">
        <v>5</v>
      </c>
      <c r="AB7" s="13">
        <v>4</v>
      </c>
      <c r="AC7" s="13">
        <v>7</v>
      </c>
      <c r="AD7" s="13">
        <v>3</v>
      </c>
      <c r="AE7" s="13">
        <v>5</v>
      </c>
      <c r="AF7" s="14">
        <v>8</v>
      </c>
      <c r="AG7" s="13"/>
      <c r="AH7" s="13">
        <v>3</v>
      </c>
      <c r="AI7" s="13">
        <v>5</v>
      </c>
      <c r="AJ7" s="13">
        <v>5</v>
      </c>
      <c r="AK7" s="14">
        <v>10</v>
      </c>
      <c r="AL7" s="13">
        <v>0</v>
      </c>
      <c r="AM7" s="13">
        <v>0</v>
      </c>
      <c r="AN7" s="13">
        <v>5</v>
      </c>
      <c r="AO7" s="13">
        <v>9</v>
      </c>
      <c r="AP7" s="13">
        <v>2</v>
      </c>
      <c r="AQ7" s="13">
        <v>3</v>
      </c>
    </row>
    <row r="8" spans="1:43" x14ac:dyDescent="0.35">
      <c r="A8" s="15"/>
      <c r="B8" s="16" t="s">
        <v>79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>
        <v>0</v>
      </c>
      <c r="R8" s="13">
        <v>84</v>
      </c>
      <c r="S8" s="13">
        <v>287</v>
      </c>
      <c r="T8" s="13">
        <v>133</v>
      </c>
      <c r="U8" s="13">
        <v>212</v>
      </c>
      <c r="V8" s="13">
        <v>187</v>
      </c>
      <c r="W8" s="13">
        <v>198</v>
      </c>
      <c r="X8" s="13">
        <v>185</v>
      </c>
      <c r="Y8" s="13">
        <v>171</v>
      </c>
      <c r="Z8" s="13">
        <v>156</v>
      </c>
      <c r="AA8" s="13">
        <v>128</v>
      </c>
      <c r="AB8" s="13">
        <v>133</v>
      </c>
      <c r="AC8" s="13">
        <v>153</v>
      </c>
      <c r="AD8" s="13">
        <v>118</v>
      </c>
      <c r="AE8" s="13">
        <v>133</v>
      </c>
      <c r="AF8" s="17">
        <v>127</v>
      </c>
      <c r="AG8" s="17">
        <v>139</v>
      </c>
      <c r="AH8" s="13">
        <v>143</v>
      </c>
      <c r="AI8" s="13">
        <v>163</v>
      </c>
      <c r="AJ8" s="13">
        <v>185</v>
      </c>
      <c r="AK8" s="13">
        <v>227</v>
      </c>
      <c r="AL8" s="13">
        <v>281</v>
      </c>
      <c r="AM8" s="13">
        <v>263</v>
      </c>
      <c r="AN8" s="13">
        <v>315</v>
      </c>
      <c r="AO8" s="13">
        <v>547</v>
      </c>
      <c r="AP8" s="13">
        <v>322</v>
      </c>
      <c r="AQ8" s="13">
        <v>293</v>
      </c>
    </row>
    <row r="9" spans="1:43" x14ac:dyDescent="0.35">
      <c r="A9" s="15"/>
      <c r="B9" s="16" t="s">
        <v>80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15</v>
      </c>
      <c r="R9" s="13">
        <v>325</v>
      </c>
      <c r="S9" s="13">
        <v>410</v>
      </c>
      <c r="T9" s="13">
        <v>361</v>
      </c>
      <c r="U9" s="13">
        <v>349</v>
      </c>
      <c r="V9" s="13">
        <v>368</v>
      </c>
      <c r="W9" s="13">
        <v>274</v>
      </c>
      <c r="X9" s="13">
        <v>238</v>
      </c>
      <c r="Y9" s="13">
        <v>185</v>
      </c>
      <c r="Z9" s="13">
        <v>119</v>
      </c>
      <c r="AA9" s="13">
        <v>195</v>
      </c>
      <c r="AB9" s="13">
        <v>227</v>
      </c>
      <c r="AC9" s="13">
        <v>225</v>
      </c>
      <c r="AD9" s="13">
        <v>252</v>
      </c>
      <c r="AE9" s="13">
        <v>206</v>
      </c>
      <c r="AF9" s="17">
        <v>227</v>
      </c>
      <c r="AG9" s="17">
        <v>234</v>
      </c>
      <c r="AH9" s="13">
        <v>211</v>
      </c>
      <c r="AI9" s="13">
        <v>354</v>
      </c>
      <c r="AJ9" s="13">
        <v>260</v>
      </c>
      <c r="AK9" s="13">
        <v>274</v>
      </c>
      <c r="AL9" s="13">
        <v>259</v>
      </c>
      <c r="AM9" s="13">
        <v>241</v>
      </c>
      <c r="AN9" s="13">
        <v>313</v>
      </c>
      <c r="AO9" s="13">
        <v>375</v>
      </c>
      <c r="AP9" s="13">
        <v>276</v>
      </c>
      <c r="AQ9" s="13">
        <v>318</v>
      </c>
    </row>
    <row r="10" spans="1:43" x14ac:dyDescent="0.35">
      <c r="A10" s="15"/>
      <c r="B10" s="16" t="s">
        <v>81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>
        <v>0</v>
      </c>
      <c r="R10" s="13">
        <v>4</v>
      </c>
      <c r="S10" s="13">
        <v>7</v>
      </c>
      <c r="T10" s="13">
        <v>1</v>
      </c>
      <c r="U10" s="13">
        <v>0</v>
      </c>
      <c r="V10" s="13">
        <v>10</v>
      </c>
      <c r="W10" s="13">
        <v>4</v>
      </c>
      <c r="X10" s="13">
        <v>12</v>
      </c>
      <c r="Y10" s="13">
        <v>6</v>
      </c>
      <c r="Z10" s="13">
        <v>2</v>
      </c>
      <c r="AA10" s="13">
        <v>5</v>
      </c>
      <c r="AB10" s="13">
        <v>0</v>
      </c>
      <c r="AC10" s="13">
        <v>5</v>
      </c>
      <c r="AD10" s="13">
        <v>2</v>
      </c>
      <c r="AE10" s="13">
        <v>6</v>
      </c>
      <c r="AF10" s="17">
        <v>4</v>
      </c>
      <c r="AG10" s="13">
        <v>20</v>
      </c>
      <c r="AH10" s="13">
        <v>19</v>
      </c>
      <c r="AI10" s="13">
        <v>7</v>
      </c>
      <c r="AJ10" s="13">
        <v>4</v>
      </c>
      <c r="AK10" s="13">
        <v>3</v>
      </c>
      <c r="AL10" s="13">
        <v>0</v>
      </c>
      <c r="AM10" s="13">
        <v>1</v>
      </c>
      <c r="AN10" s="13">
        <v>6</v>
      </c>
      <c r="AO10" s="13">
        <v>15</v>
      </c>
      <c r="AP10" s="13">
        <v>10</v>
      </c>
      <c r="AQ10" s="13">
        <v>3</v>
      </c>
    </row>
    <row r="11" spans="1:43" x14ac:dyDescent="0.35">
      <c r="A11" s="15"/>
      <c r="B11" s="16" t="s">
        <v>2</v>
      </c>
      <c r="C11" s="13">
        <v>8</v>
      </c>
      <c r="D11" s="13">
        <v>9</v>
      </c>
      <c r="E11" s="13">
        <v>8</v>
      </c>
      <c r="F11" s="13">
        <v>1</v>
      </c>
      <c r="G11" s="13">
        <v>6</v>
      </c>
      <c r="H11" s="13">
        <v>5</v>
      </c>
      <c r="I11" s="13">
        <v>3</v>
      </c>
      <c r="J11" s="13">
        <v>5</v>
      </c>
      <c r="K11" s="13">
        <v>5</v>
      </c>
      <c r="L11" s="13">
        <v>2</v>
      </c>
      <c r="M11" s="13">
        <v>3</v>
      </c>
      <c r="N11" s="13">
        <v>2</v>
      </c>
      <c r="O11" s="13">
        <v>3</v>
      </c>
      <c r="P11" s="13">
        <v>3</v>
      </c>
      <c r="Q11" s="13">
        <v>2</v>
      </c>
      <c r="R11" s="13">
        <v>0</v>
      </c>
      <c r="S11" s="13">
        <v>2</v>
      </c>
      <c r="T11" s="13">
        <v>1</v>
      </c>
      <c r="U11" s="13">
        <v>2</v>
      </c>
      <c r="V11" s="13">
        <v>1</v>
      </c>
      <c r="W11" s="13">
        <v>1</v>
      </c>
      <c r="X11" s="13">
        <v>0</v>
      </c>
      <c r="Y11" s="13">
        <v>0</v>
      </c>
      <c r="Z11" s="13">
        <v>0</v>
      </c>
      <c r="AA11" s="13">
        <v>0</v>
      </c>
      <c r="AB11" s="13">
        <v>2</v>
      </c>
      <c r="AC11" s="13">
        <v>2</v>
      </c>
      <c r="AD11" s="13">
        <v>2</v>
      </c>
      <c r="AE11" s="13">
        <v>1</v>
      </c>
      <c r="AF11" s="13">
        <v>0</v>
      </c>
      <c r="AG11" s="13">
        <v>3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3</v>
      </c>
      <c r="AN11" s="13">
        <v>0</v>
      </c>
      <c r="AO11" s="13">
        <v>3</v>
      </c>
      <c r="AP11" s="13">
        <v>4</v>
      </c>
      <c r="AQ11" s="13">
        <v>2</v>
      </c>
    </row>
    <row r="12" spans="1:43" x14ac:dyDescent="0.35">
      <c r="B12" s="18"/>
    </row>
    <row r="13" spans="1:43" x14ac:dyDescent="0.35">
      <c r="T13" s="19"/>
      <c r="U13" s="19"/>
      <c r="V13" s="19"/>
      <c r="W13" s="19"/>
      <c r="X13" s="19"/>
      <c r="Y13" s="19"/>
      <c r="Z13" s="19"/>
    </row>
    <row r="14" spans="1:43" x14ac:dyDescent="0.35">
      <c r="S14" s="20"/>
      <c r="T14" s="21"/>
      <c r="U14" s="21"/>
      <c r="V14" s="21"/>
      <c r="W14" s="21"/>
      <c r="X14" s="21"/>
      <c r="Y14" s="21"/>
      <c r="Z14" s="21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</row>
    <row r="15" spans="1:43" x14ac:dyDescent="0.35">
      <c r="S15" s="20"/>
      <c r="T15" s="21"/>
      <c r="U15" s="21"/>
      <c r="V15" s="21"/>
      <c r="W15" s="21"/>
      <c r="X15" s="21"/>
      <c r="Y15" s="21"/>
      <c r="Z15" s="21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3" x14ac:dyDescent="0.35">
      <c r="S16" s="20"/>
      <c r="T16" s="21"/>
      <c r="U16" s="21"/>
      <c r="V16" s="21"/>
      <c r="W16" s="21"/>
      <c r="X16" s="21"/>
      <c r="Y16" s="21"/>
      <c r="Z16" s="21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</sheetData>
  <mergeCells count="1">
    <mergeCell ref="A4:A11"/>
  </mergeCells>
  <pageMargins left="0.7" right="0.7" top="0.75" bottom="0.75" header="0.3" footer="0.3"/>
  <pageSetup orientation="portrait" r:id="rId1"/>
  <headerFooter>
    <oddFooter>&amp;C_x000D_&amp;1#&amp;"Calibri"&amp;10&amp;K008000 DOCUMENTO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AAC5A-4867-4D05-98C3-63059A2D4614}">
  <dimension ref="A3:AP7"/>
  <sheetViews>
    <sheetView showGridLines="0" zoomScale="80" zoomScaleNormal="80" workbookViewId="0">
      <pane xSplit="1" topLeftCell="Y1" activePane="topRight" state="frozen"/>
      <selection activeCell="B4" sqref="B4:N4"/>
      <selection pane="topRight" activeCell="B4" sqref="B4:N4"/>
    </sheetView>
  </sheetViews>
  <sheetFormatPr baseColWidth="10" defaultRowHeight="14.5" x14ac:dyDescent="0.35"/>
  <cols>
    <col min="44" max="44" width="14.1796875" bestFit="1" customWidth="1"/>
    <col min="46" max="46" width="14.1796875" bestFit="1" customWidth="1"/>
  </cols>
  <sheetData>
    <row r="3" spans="1:42" x14ac:dyDescent="0.35">
      <c r="A3" t="s">
        <v>82</v>
      </c>
      <c r="B3" s="10">
        <v>43466</v>
      </c>
      <c r="C3" s="10">
        <v>43497</v>
      </c>
      <c r="D3" s="10">
        <v>43525</v>
      </c>
      <c r="E3" s="10">
        <v>43556</v>
      </c>
      <c r="F3" s="10">
        <v>43586</v>
      </c>
      <c r="G3" s="10">
        <v>43617</v>
      </c>
      <c r="H3" s="10">
        <v>43647</v>
      </c>
      <c r="I3" s="10">
        <v>43678</v>
      </c>
      <c r="J3" s="10">
        <v>43709</v>
      </c>
      <c r="K3" s="10">
        <v>43739</v>
      </c>
      <c r="L3" s="10">
        <v>43770</v>
      </c>
      <c r="M3" s="10">
        <v>43800</v>
      </c>
      <c r="N3" s="10">
        <v>43831</v>
      </c>
      <c r="O3" s="10">
        <v>43862</v>
      </c>
      <c r="P3" s="10">
        <v>43891</v>
      </c>
      <c r="Q3" s="10">
        <v>43922</v>
      </c>
      <c r="R3" s="10">
        <v>43952</v>
      </c>
      <c r="S3" s="10">
        <v>43983</v>
      </c>
      <c r="T3" s="10">
        <v>44013</v>
      </c>
      <c r="U3" s="10">
        <v>44044</v>
      </c>
      <c r="V3" s="10">
        <v>44075</v>
      </c>
      <c r="W3" s="10">
        <v>44105</v>
      </c>
      <c r="X3" s="10">
        <v>44136</v>
      </c>
      <c r="Y3" s="10">
        <v>44166</v>
      </c>
      <c r="Z3" s="10">
        <v>44197</v>
      </c>
      <c r="AA3" s="10">
        <v>44228</v>
      </c>
      <c r="AB3" s="10">
        <v>44256</v>
      </c>
      <c r="AC3" s="10">
        <v>44287</v>
      </c>
      <c r="AD3" s="10">
        <v>44317</v>
      </c>
      <c r="AE3" s="10">
        <v>44348</v>
      </c>
      <c r="AF3" s="10">
        <v>44378</v>
      </c>
      <c r="AG3" s="10">
        <v>44409</v>
      </c>
      <c r="AH3" s="10">
        <v>44440</v>
      </c>
      <c r="AI3" s="10">
        <v>44470</v>
      </c>
      <c r="AJ3" s="10">
        <v>44501</v>
      </c>
      <c r="AK3" s="10">
        <v>44531</v>
      </c>
      <c r="AL3" s="10">
        <v>44562</v>
      </c>
      <c r="AM3" s="10">
        <v>44593</v>
      </c>
      <c r="AN3" s="10">
        <v>44621</v>
      </c>
      <c r="AO3" s="10">
        <v>44652</v>
      </c>
      <c r="AP3" s="10">
        <v>44682</v>
      </c>
    </row>
    <row r="4" spans="1:42" x14ac:dyDescent="0.35">
      <c r="A4" t="s">
        <v>83</v>
      </c>
      <c r="B4" s="23">
        <v>10</v>
      </c>
      <c r="C4" s="23">
        <v>8</v>
      </c>
      <c r="D4" s="23">
        <v>19</v>
      </c>
      <c r="E4" s="23">
        <v>11</v>
      </c>
      <c r="F4" s="23">
        <v>9</v>
      </c>
      <c r="G4" s="23">
        <v>13</v>
      </c>
      <c r="H4" s="23">
        <v>21</v>
      </c>
      <c r="I4" s="23">
        <v>22</v>
      </c>
      <c r="J4" s="23">
        <v>22</v>
      </c>
      <c r="K4" s="23">
        <v>33</v>
      </c>
      <c r="L4" s="23">
        <v>30</v>
      </c>
      <c r="M4" s="23">
        <v>41</v>
      </c>
      <c r="N4" s="23">
        <v>3</v>
      </c>
      <c r="O4" s="23">
        <v>27</v>
      </c>
      <c r="P4" s="23">
        <v>19</v>
      </c>
      <c r="Q4" s="23">
        <v>0</v>
      </c>
      <c r="R4" s="23">
        <v>0</v>
      </c>
      <c r="S4" s="23">
        <v>54</v>
      </c>
      <c r="T4" s="23">
        <v>39</v>
      </c>
      <c r="U4" s="23">
        <v>22</v>
      </c>
      <c r="V4" s="23">
        <v>16</v>
      </c>
      <c r="W4" s="23">
        <v>31</v>
      </c>
      <c r="X4" s="23">
        <v>15</v>
      </c>
      <c r="Y4" s="23">
        <v>34</v>
      </c>
      <c r="Z4" s="23">
        <v>10</v>
      </c>
      <c r="AA4" s="23">
        <v>18</v>
      </c>
      <c r="AB4" s="23">
        <v>10</v>
      </c>
      <c r="AC4" s="23">
        <v>1</v>
      </c>
      <c r="AD4" s="23">
        <v>3</v>
      </c>
      <c r="AE4" s="23">
        <v>13</v>
      </c>
      <c r="AF4" s="23">
        <v>20</v>
      </c>
      <c r="AG4" s="23">
        <v>14</v>
      </c>
      <c r="AH4" s="23">
        <v>10</v>
      </c>
      <c r="AI4" s="23">
        <v>6</v>
      </c>
      <c r="AJ4" s="23">
        <v>14</v>
      </c>
      <c r="AK4" s="23">
        <v>22</v>
      </c>
      <c r="AL4" s="23">
        <v>13</v>
      </c>
      <c r="AM4" s="23">
        <v>14</v>
      </c>
      <c r="AN4" s="23">
        <v>9</v>
      </c>
      <c r="AO4" s="23">
        <v>2</v>
      </c>
      <c r="AP4" s="23">
        <v>2</v>
      </c>
    </row>
    <row r="5" spans="1:42" x14ac:dyDescent="0.35">
      <c r="A5" t="s">
        <v>84</v>
      </c>
      <c r="B5" s="23">
        <v>24</v>
      </c>
      <c r="C5" s="23">
        <v>43</v>
      </c>
      <c r="D5" s="23">
        <v>22</v>
      </c>
      <c r="E5" s="23">
        <v>11</v>
      </c>
      <c r="F5" s="23">
        <v>18</v>
      </c>
      <c r="G5" s="23">
        <v>18</v>
      </c>
      <c r="H5" s="23">
        <v>16</v>
      </c>
      <c r="I5" s="23">
        <v>16</v>
      </c>
      <c r="J5" s="23">
        <v>11</v>
      </c>
      <c r="K5" s="23">
        <v>22</v>
      </c>
      <c r="L5" s="23">
        <v>5</v>
      </c>
      <c r="M5" s="23">
        <v>33</v>
      </c>
      <c r="N5" s="23">
        <v>5</v>
      </c>
      <c r="O5" s="23">
        <v>25</v>
      </c>
      <c r="P5" s="23">
        <v>12</v>
      </c>
      <c r="Q5" s="23">
        <v>0</v>
      </c>
      <c r="R5" s="23">
        <v>0</v>
      </c>
      <c r="S5" s="23">
        <v>29</v>
      </c>
      <c r="T5" s="23">
        <v>9</v>
      </c>
      <c r="U5" s="23">
        <v>10</v>
      </c>
      <c r="V5" s="23">
        <v>8</v>
      </c>
      <c r="W5" s="23">
        <v>21</v>
      </c>
      <c r="X5" s="23">
        <v>3</v>
      </c>
      <c r="Y5" s="23">
        <v>13</v>
      </c>
      <c r="Z5" s="23">
        <v>9</v>
      </c>
      <c r="AA5" s="23">
        <v>16</v>
      </c>
      <c r="AB5" s="23">
        <v>3</v>
      </c>
      <c r="AC5" s="23">
        <v>1</v>
      </c>
      <c r="AD5" s="23">
        <v>0</v>
      </c>
      <c r="AE5" s="23">
        <v>9</v>
      </c>
      <c r="AF5" s="23">
        <v>10</v>
      </c>
      <c r="AG5" s="23">
        <v>0</v>
      </c>
      <c r="AH5" s="23">
        <v>1</v>
      </c>
      <c r="AI5" s="23">
        <v>3</v>
      </c>
      <c r="AJ5" s="23">
        <v>1</v>
      </c>
      <c r="AK5" s="23">
        <v>12</v>
      </c>
      <c r="AL5" s="23">
        <v>8</v>
      </c>
      <c r="AM5" s="23">
        <v>13</v>
      </c>
      <c r="AN5" s="23">
        <v>1</v>
      </c>
      <c r="AO5" s="23"/>
      <c r="AP5" s="23"/>
    </row>
    <row r="6" spans="1:42" x14ac:dyDescent="0.35">
      <c r="A6" t="s">
        <v>85</v>
      </c>
      <c r="B6" s="23">
        <v>1</v>
      </c>
      <c r="C6" s="23">
        <v>2</v>
      </c>
      <c r="D6" s="23">
        <v>0</v>
      </c>
      <c r="E6" s="23">
        <v>0</v>
      </c>
      <c r="F6" s="23">
        <v>6</v>
      </c>
      <c r="G6" s="23">
        <v>0</v>
      </c>
      <c r="H6" s="23">
        <v>0</v>
      </c>
      <c r="I6" s="23">
        <v>0</v>
      </c>
      <c r="J6" s="23">
        <v>1</v>
      </c>
      <c r="K6" s="23">
        <v>2</v>
      </c>
      <c r="L6" s="23">
        <v>6</v>
      </c>
      <c r="M6" s="23">
        <v>0</v>
      </c>
      <c r="N6" s="23">
        <v>0</v>
      </c>
      <c r="O6" s="23">
        <v>1</v>
      </c>
      <c r="P6" s="23">
        <v>1</v>
      </c>
      <c r="Q6" s="23">
        <v>0</v>
      </c>
      <c r="R6" s="23">
        <v>0</v>
      </c>
      <c r="S6" s="23">
        <v>5</v>
      </c>
      <c r="T6" s="23">
        <v>13</v>
      </c>
      <c r="U6" s="23">
        <v>0</v>
      </c>
      <c r="V6" s="23">
        <v>10</v>
      </c>
      <c r="W6" s="23">
        <v>2</v>
      </c>
      <c r="X6" s="23">
        <v>4</v>
      </c>
      <c r="Y6" s="23">
        <v>1</v>
      </c>
      <c r="Z6" s="23">
        <v>1</v>
      </c>
      <c r="AA6" s="23">
        <v>0</v>
      </c>
      <c r="AB6" s="23">
        <v>8</v>
      </c>
      <c r="AC6" s="23">
        <v>6</v>
      </c>
      <c r="AD6" s="23">
        <v>1</v>
      </c>
      <c r="AE6" s="23">
        <v>5</v>
      </c>
      <c r="AF6" s="23">
        <v>9</v>
      </c>
      <c r="AG6" s="23">
        <v>3</v>
      </c>
      <c r="AH6" s="23">
        <v>8</v>
      </c>
      <c r="AI6" s="23">
        <v>5</v>
      </c>
      <c r="AJ6" s="23">
        <v>3</v>
      </c>
      <c r="AK6" s="23">
        <v>1</v>
      </c>
      <c r="AL6" s="23">
        <v>1</v>
      </c>
      <c r="AM6" s="23">
        <v>7</v>
      </c>
      <c r="AN6" s="23">
        <v>7</v>
      </c>
      <c r="AO6" s="23"/>
      <c r="AP6" s="23"/>
    </row>
    <row r="7" spans="1:42" x14ac:dyDescent="0.35">
      <c r="A7" t="s">
        <v>86</v>
      </c>
      <c r="B7" s="24">
        <f t="shared" ref="B7:H7" si="0">SUM(B4:B6)</f>
        <v>35</v>
      </c>
      <c r="C7" s="24">
        <f t="shared" si="0"/>
        <v>53</v>
      </c>
      <c r="D7" s="24">
        <f t="shared" si="0"/>
        <v>41</v>
      </c>
      <c r="E7" s="24">
        <f t="shared" si="0"/>
        <v>22</v>
      </c>
      <c r="F7" s="24">
        <f t="shared" si="0"/>
        <v>33</v>
      </c>
      <c r="G7" s="24">
        <f t="shared" si="0"/>
        <v>31</v>
      </c>
      <c r="H7" s="24">
        <f t="shared" si="0"/>
        <v>37</v>
      </c>
      <c r="I7" s="24">
        <f t="shared" ref="I7:AP7" si="1">SUM(I4:I6)</f>
        <v>38</v>
      </c>
      <c r="J7" s="24">
        <f t="shared" si="1"/>
        <v>34</v>
      </c>
      <c r="K7" s="24">
        <f t="shared" si="1"/>
        <v>57</v>
      </c>
      <c r="L7" s="24">
        <f t="shared" si="1"/>
        <v>41</v>
      </c>
      <c r="M7" s="24">
        <f t="shared" si="1"/>
        <v>74</v>
      </c>
      <c r="N7" s="24">
        <f t="shared" si="1"/>
        <v>8</v>
      </c>
      <c r="O7" s="24">
        <f t="shared" si="1"/>
        <v>53</v>
      </c>
      <c r="P7" s="24">
        <f t="shared" si="1"/>
        <v>32</v>
      </c>
      <c r="Q7" s="24">
        <f t="shared" si="1"/>
        <v>0</v>
      </c>
      <c r="R7" s="24">
        <f t="shared" si="1"/>
        <v>0</v>
      </c>
      <c r="S7" s="24">
        <f t="shared" si="1"/>
        <v>88</v>
      </c>
      <c r="T7" s="24">
        <f t="shared" si="1"/>
        <v>61</v>
      </c>
      <c r="U7" s="24">
        <f t="shared" si="1"/>
        <v>32</v>
      </c>
      <c r="V7" s="24">
        <f t="shared" si="1"/>
        <v>34</v>
      </c>
      <c r="W7" s="24">
        <f t="shared" si="1"/>
        <v>54</v>
      </c>
      <c r="X7" s="24">
        <f t="shared" si="1"/>
        <v>22</v>
      </c>
      <c r="Y7" s="24">
        <f t="shared" si="1"/>
        <v>48</v>
      </c>
      <c r="Z7" s="24">
        <f t="shared" si="1"/>
        <v>20</v>
      </c>
      <c r="AA7" s="24">
        <f t="shared" si="1"/>
        <v>34</v>
      </c>
      <c r="AB7" s="24">
        <f t="shared" si="1"/>
        <v>21</v>
      </c>
      <c r="AC7" s="24">
        <f t="shared" si="1"/>
        <v>8</v>
      </c>
      <c r="AD7" s="24">
        <f t="shared" si="1"/>
        <v>4</v>
      </c>
      <c r="AE7" s="24">
        <f t="shared" si="1"/>
        <v>27</v>
      </c>
      <c r="AF7" s="24">
        <f t="shared" si="1"/>
        <v>39</v>
      </c>
      <c r="AG7" s="24">
        <f t="shared" si="1"/>
        <v>17</v>
      </c>
      <c r="AH7" s="24">
        <f t="shared" si="1"/>
        <v>19</v>
      </c>
      <c r="AI7" s="24">
        <f t="shared" si="1"/>
        <v>14</v>
      </c>
      <c r="AJ7" s="24">
        <f t="shared" si="1"/>
        <v>18</v>
      </c>
      <c r="AK7" s="24">
        <f t="shared" si="1"/>
        <v>35</v>
      </c>
      <c r="AL7" s="24">
        <f t="shared" si="1"/>
        <v>22</v>
      </c>
      <c r="AM7" s="24">
        <f t="shared" si="1"/>
        <v>34</v>
      </c>
      <c r="AN7" s="24">
        <f t="shared" si="1"/>
        <v>17</v>
      </c>
      <c r="AO7" s="24">
        <f t="shared" si="1"/>
        <v>2</v>
      </c>
      <c r="AP7" s="24">
        <f t="shared" si="1"/>
        <v>2</v>
      </c>
    </row>
  </sheetData>
  <pageMargins left="0.7" right="0.7" top="0.75" bottom="0.75" header="0.3" footer="0.3"/>
  <pageSetup orientation="portrait" r:id="rId1"/>
  <headerFooter>
    <oddFooter>&amp;C_x000D_&amp;1#&amp;"Calibri"&amp;10&amp;K008000 DOCUMENTO PÚBLICO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26"/>
  <sheetViews>
    <sheetView showGridLines="0" tabSelected="1" workbookViewId="0">
      <pane ySplit="2" topLeftCell="A3" activePane="bottomLeft" state="frozen"/>
      <selection pane="bottomLeft" activeCell="D13" sqref="D13"/>
    </sheetView>
  </sheetViews>
  <sheetFormatPr baseColWidth="10" defaultRowHeight="14.5" x14ac:dyDescent="0.35"/>
  <cols>
    <col min="1" max="1" width="20.81640625" bestFit="1" customWidth="1"/>
    <col min="3" max="3" width="13.1796875" customWidth="1"/>
    <col min="4" max="4" width="11.453125" customWidth="1"/>
    <col min="5" max="5" width="14.81640625" customWidth="1"/>
  </cols>
  <sheetData>
    <row r="2" spans="1:6" x14ac:dyDescent="0.35">
      <c r="A2" s="2" t="s">
        <v>4</v>
      </c>
      <c r="B2" s="2" t="s">
        <v>5</v>
      </c>
      <c r="C2" s="2" t="s">
        <v>10</v>
      </c>
      <c r="D2" s="2" t="s">
        <v>11</v>
      </c>
      <c r="E2" s="2" t="s">
        <v>12</v>
      </c>
      <c r="F2" s="2" t="s">
        <v>3</v>
      </c>
    </row>
    <row r="3" spans="1:6" x14ac:dyDescent="0.35">
      <c r="A3" s="9" t="s">
        <v>0</v>
      </c>
      <c r="B3" s="9"/>
      <c r="C3" s="9"/>
      <c r="D3" s="9"/>
      <c r="E3" s="9"/>
      <c r="F3" s="9"/>
    </row>
    <row r="4" spans="1:6" x14ac:dyDescent="0.35">
      <c r="A4" s="4" t="s">
        <v>13</v>
      </c>
      <c r="B4" s="5">
        <v>44</v>
      </c>
      <c r="C4" s="5">
        <v>35</v>
      </c>
      <c r="D4" s="5">
        <v>42</v>
      </c>
      <c r="E4" s="5">
        <v>25</v>
      </c>
      <c r="F4" s="5">
        <v>148</v>
      </c>
    </row>
    <row r="5" spans="1:6" x14ac:dyDescent="0.35">
      <c r="A5" s="4" t="s">
        <v>14</v>
      </c>
      <c r="B5" s="5"/>
      <c r="C5" s="5">
        <v>3</v>
      </c>
      <c r="D5" s="5">
        <v>7</v>
      </c>
      <c r="E5" s="5">
        <v>10</v>
      </c>
      <c r="F5" s="5">
        <v>20</v>
      </c>
    </row>
    <row r="6" spans="1:6" x14ac:dyDescent="0.35">
      <c r="A6" s="4" t="s">
        <v>15</v>
      </c>
      <c r="B6" s="5">
        <v>7</v>
      </c>
      <c r="C6" s="5">
        <v>0</v>
      </c>
      <c r="D6" s="5">
        <v>0</v>
      </c>
      <c r="E6" s="5">
        <v>0</v>
      </c>
      <c r="F6" s="5">
        <v>9</v>
      </c>
    </row>
    <row r="7" spans="1:6" x14ac:dyDescent="0.35">
      <c r="A7" s="4" t="s">
        <v>16</v>
      </c>
      <c r="B7" s="5">
        <v>119</v>
      </c>
      <c r="C7" s="5">
        <v>49</v>
      </c>
      <c r="D7" s="5">
        <v>47</v>
      </c>
      <c r="E7" s="5">
        <v>8</v>
      </c>
      <c r="F7" s="5">
        <v>227</v>
      </c>
    </row>
    <row r="8" spans="1:6" x14ac:dyDescent="0.35">
      <c r="A8" s="4" t="s">
        <v>17</v>
      </c>
      <c r="B8" s="5">
        <v>151</v>
      </c>
      <c r="C8" s="5">
        <v>124</v>
      </c>
      <c r="D8" s="5">
        <v>239</v>
      </c>
      <c r="E8" s="5">
        <v>205</v>
      </c>
      <c r="F8" s="5">
        <v>721</v>
      </c>
    </row>
    <row r="9" spans="1:6" x14ac:dyDescent="0.35">
      <c r="A9" s="4" t="s">
        <v>18</v>
      </c>
      <c r="B9" s="5">
        <v>0</v>
      </c>
      <c r="C9" s="5">
        <v>0</v>
      </c>
      <c r="D9" s="5">
        <v>0</v>
      </c>
      <c r="E9" s="5">
        <v>2</v>
      </c>
      <c r="F9" s="5">
        <v>2</v>
      </c>
    </row>
    <row r="10" spans="1:6" x14ac:dyDescent="0.35">
      <c r="A10" s="4" t="s">
        <v>19</v>
      </c>
      <c r="B10" s="5">
        <v>3</v>
      </c>
      <c r="C10" s="5">
        <v>3</v>
      </c>
      <c r="D10" s="5">
        <v>4</v>
      </c>
      <c r="E10" s="5">
        <v>1</v>
      </c>
      <c r="F10" s="5">
        <v>11</v>
      </c>
    </row>
    <row r="11" spans="1:6" x14ac:dyDescent="0.35">
      <c r="A11" s="4" t="s">
        <v>20</v>
      </c>
      <c r="B11" s="5">
        <v>15</v>
      </c>
      <c r="C11" s="5">
        <v>10</v>
      </c>
      <c r="D11" s="5">
        <v>11</v>
      </c>
      <c r="E11" s="5">
        <v>17</v>
      </c>
      <c r="F11" s="5">
        <v>55</v>
      </c>
    </row>
    <row r="12" spans="1:6" x14ac:dyDescent="0.35">
      <c r="A12" s="4" t="s">
        <v>21</v>
      </c>
      <c r="B12" s="5">
        <v>433</v>
      </c>
      <c r="C12" s="5">
        <v>298</v>
      </c>
      <c r="D12" s="5">
        <v>386</v>
      </c>
      <c r="E12" s="5">
        <v>292</v>
      </c>
      <c r="F12" s="5">
        <v>1420</v>
      </c>
    </row>
    <row r="13" spans="1:6" x14ac:dyDescent="0.35">
      <c r="A13" s="4" t="s">
        <v>22</v>
      </c>
      <c r="B13" s="5">
        <v>1293</v>
      </c>
      <c r="C13" s="5">
        <v>540</v>
      </c>
      <c r="D13" s="5">
        <v>650</v>
      </c>
      <c r="E13" s="5">
        <v>410</v>
      </c>
      <c r="F13" s="5">
        <v>2879</v>
      </c>
    </row>
    <row r="14" spans="1:6" x14ac:dyDescent="0.35">
      <c r="A14" s="4" t="s">
        <v>23</v>
      </c>
      <c r="B14" s="5">
        <v>186</v>
      </c>
      <c r="C14" s="5">
        <v>96</v>
      </c>
      <c r="D14" s="5">
        <v>188</v>
      </c>
      <c r="E14" s="5">
        <v>177</v>
      </c>
      <c r="F14" s="5">
        <v>650</v>
      </c>
    </row>
    <row r="15" spans="1:6" x14ac:dyDescent="0.35">
      <c r="A15" s="4" t="s">
        <v>24</v>
      </c>
      <c r="B15" s="5">
        <v>62</v>
      </c>
      <c r="C15" s="5">
        <v>15</v>
      </c>
      <c r="D15" s="5">
        <v>32</v>
      </c>
      <c r="E15" s="5">
        <v>21</v>
      </c>
      <c r="F15" s="5">
        <v>133</v>
      </c>
    </row>
    <row r="16" spans="1:6" x14ac:dyDescent="0.35">
      <c r="A16" s="4" t="s">
        <v>25</v>
      </c>
      <c r="B16" s="5">
        <v>25</v>
      </c>
      <c r="C16" s="5">
        <v>27</v>
      </c>
      <c r="D16" s="5">
        <v>21</v>
      </c>
      <c r="E16" s="5">
        <v>12</v>
      </c>
      <c r="F16" s="5">
        <v>88</v>
      </c>
    </row>
    <row r="17" spans="1:6" x14ac:dyDescent="0.35">
      <c r="A17" s="4" t="s">
        <v>26</v>
      </c>
      <c r="B17" s="5">
        <v>981</v>
      </c>
      <c r="C17" s="5">
        <v>669</v>
      </c>
      <c r="D17" s="5">
        <v>760</v>
      </c>
      <c r="E17" s="5">
        <v>525</v>
      </c>
      <c r="F17" s="5">
        <v>2956</v>
      </c>
    </row>
    <row r="18" spans="1:6" x14ac:dyDescent="0.35">
      <c r="A18" s="4" t="s">
        <v>27</v>
      </c>
      <c r="B18" s="5">
        <v>232</v>
      </c>
      <c r="C18" s="5">
        <v>119</v>
      </c>
      <c r="D18" s="5">
        <v>179</v>
      </c>
      <c r="E18" s="5">
        <v>106</v>
      </c>
      <c r="F18" s="5">
        <v>639</v>
      </c>
    </row>
    <row r="19" spans="1:6" x14ac:dyDescent="0.35">
      <c r="A19" s="4" t="s">
        <v>28</v>
      </c>
      <c r="B19" s="5">
        <v>5</v>
      </c>
      <c r="C19" s="5">
        <v>7</v>
      </c>
      <c r="D19" s="5">
        <v>19</v>
      </c>
      <c r="E19" s="5">
        <v>24</v>
      </c>
      <c r="F19" s="5">
        <v>56</v>
      </c>
    </row>
    <row r="20" spans="1:6" x14ac:dyDescent="0.35">
      <c r="A20" s="4" t="s">
        <v>29</v>
      </c>
      <c r="B20" s="5">
        <v>26</v>
      </c>
      <c r="C20" s="5">
        <v>16</v>
      </c>
      <c r="D20" s="5">
        <v>8</v>
      </c>
      <c r="E20" s="5">
        <v>12</v>
      </c>
      <c r="F20" s="5">
        <v>65</v>
      </c>
    </row>
    <row r="21" spans="1:6" x14ac:dyDescent="0.35">
      <c r="A21" s="4" t="s">
        <v>30</v>
      </c>
      <c r="B21" s="5">
        <v>19</v>
      </c>
      <c r="C21" s="5">
        <v>4</v>
      </c>
      <c r="D21" s="5">
        <v>0</v>
      </c>
      <c r="E21" s="5">
        <v>0</v>
      </c>
      <c r="F21" s="5">
        <v>25</v>
      </c>
    </row>
    <row r="22" spans="1:6" x14ac:dyDescent="0.35">
      <c r="A22" s="4" t="s">
        <v>31</v>
      </c>
      <c r="B22" s="5">
        <v>390</v>
      </c>
      <c r="C22" s="5">
        <v>288</v>
      </c>
      <c r="D22" s="5">
        <v>285</v>
      </c>
      <c r="E22" s="5">
        <v>171</v>
      </c>
      <c r="F22" s="5">
        <v>1136</v>
      </c>
    </row>
    <row r="23" spans="1:6" x14ac:dyDescent="0.35">
      <c r="A23" s="4" t="s">
        <v>32</v>
      </c>
      <c r="B23" s="5">
        <v>19</v>
      </c>
      <c r="C23" s="5">
        <v>16</v>
      </c>
      <c r="D23" s="5">
        <v>17</v>
      </c>
      <c r="E23" s="5">
        <v>15</v>
      </c>
      <c r="F23" s="5">
        <v>70</v>
      </c>
    </row>
    <row r="24" spans="1:6" x14ac:dyDescent="0.35">
      <c r="A24" s="4" t="s">
        <v>33</v>
      </c>
      <c r="B24" s="5">
        <v>167</v>
      </c>
      <c r="C24" s="5">
        <v>85</v>
      </c>
      <c r="D24" s="5">
        <v>73</v>
      </c>
      <c r="E24" s="5">
        <v>44</v>
      </c>
      <c r="F24" s="5">
        <v>372</v>
      </c>
    </row>
    <row r="25" spans="1:6" x14ac:dyDescent="0.35">
      <c r="A25" s="4" t="s">
        <v>34</v>
      </c>
      <c r="B25" s="5">
        <v>0</v>
      </c>
      <c r="C25" s="5">
        <v>1</v>
      </c>
      <c r="D25" s="5">
        <v>17</v>
      </c>
      <c r="E25" s="5">
        <v>2</v>
      </c>
      <c r="F25" s="5">
        <v>20</v>
      </c>
    </row>
    <row r="26" spans="1:6" x14ac:dyDescent="0.35">
      <c r="A26" s="4" t="s">
        <v>35</v>
      </c>
      <c r="B26" s="5">
        <v>10</v>
      </c>
      <c r="C26" s="5">
        <v>12</v>
      </c>
      <c r="D26" s="5">
        <v>26</v>
      </c>
      <c r="E26" s="5">
        <v>25</v>
      </c>
      <c r="F26" s="5">
        <v>76</v>
      </c>
    </row>
    <row r="27" spans="1:6" x14ac:dyDescent="0.35">
      <c r="A27" s="4" t="s">
        <v>36</v>
      </c>
      <c r="B27" s="5">
        <v>84</v>
      </c>
      <c r="C27" s="5">
        <v>35</v>
      </c>
      <c r="D27" s="5">
        <v>44</v>
      </c>
      <c r="E27" s="5">
        <v>32</v>
      </c>
      <c r="F27" s="5">
        <v>198</v>
      </c>
    </row>
    <row r="28" spans="1:6" x14ac:dyDescent="0.35">
      <c r="A28" s="4" t="s">
        <v>37</v>
      </c>
      <c r="B28" s="5">
        <v>18</v>
      </c>
      <c r="C28" s="5">
        <v>20</v>
      </c>
      <c r="D28" s="5">
        <v>15</v>
      </c>
      <c r="E28" s="5">
        <v>6</v>
      </c>
      <c r="F28" s="5">
        <v>62</v>
      </c>
    </row>
    <row r="29" spans="1:6" x14ac:dyDescent="0.35">
      <c r="A29" s="4" t="s">
        <v>38</v>
      </c>
      <c r="B29" s="5">
        <v>44</v>
      </c>
      <c r="C29" s="5">
        <v>0</v>
      </c>
      <c r="D29" s="5">
        <v>0</v>
      </c>
      <c r="E29" s="5">
        <v>0</v>
      </c>
      <c r="F29" s="5">
        <v>46</v>
      </c>
    </row>
    <row r="30" spans="1:6" x14ac:dyDescent="0.35">
      <c r="A30" s="4" t="s">
        <v>39</v>
      </c>
      <c r="B30" s="5">
        <v>11</v>
      </c>
      <c r="C30" s="5">
        <v>6</v>
      </c>
      <c r="D30" s="5">
        <v>6</v>
      </c>
      <c r="E30" s="5">
        <v>5</v>
      </c>
      <c r="F30" s="5">
        <v>30</v>
      </c>
    </row>
    <row r="31" spans="1:6" x14ac:dyDescent="0.35">
      <c r="A31" s="4" t="s">
        <v>40</v>
      </c>
      <c r="B31" s="5">
        <v>0</v>
      </c>
      <c r="C31" s="5">
        <v>0</v>
      </c>
      <c r="D31" s="5">
        <v>2</v>
      </c>
      <c r="E31" s="5">
        <v>3</v>
      </c>
      <c r="F31" s="5">
        <v>5</v>
      </c>
    </row>
    <row r="32" spans="1:6" x14ac:dyDescent="0.35">
      <c r="A32" s="4" t="s">
        <v>41</v>
      </c>
      <c r="B32" s="5">
        <v>32</v>
      </c>
      <c r="C32" s="5">
        <v>13</v>
      </c>
      <c r="D32" s="5">
        <v>3</v>
      </c>
      <c r="E32" s="5">
        <v>0</v>
      </c>
      <c r="F32" s="5">
        <v>51</v>
      </c>
    </row>
    <row r="33" spans="1:6" x14ac:dyDescent="0.35">
      <c r="A33" s="4" t="s">
        <v>42</v>
      </c>
      <c r="B33" s="5">
        <v>272</v>
      </c>
      <c r="C33" s="5">
        <v>101</v>
      </c>
      <c r="D33" s="5">
        <v>142</v>
      </c>
      <c r="E33" s="5">
        <v>177</v>
      </c>
      <c r="F33" s="5">
        <v>698</v>
      </c>
    </row>
    <row r="34" spans="1:6" x14ac:dyDescent="0.35">
      <c r="A34" s="4" t="s">
        <v>43</v>
      </c>
      <c r="B34" s="5">
        <v>740</v>
      </c>
      <c r="C34" s="5">
        <v>464</v>
      </c>
      <c r="D34" s="5">
        <v>556</v>
      </c>
      <c r="E34" s="5">
        <v>520</v>
      </c>
      <c r="F34" s="5">
        <v>2285</v>
      </c>
    </row>
    <row r="35" spans="1:6" x14ac:dyDescent="0.35">
      <c r="A35" s="4" t="s">
        <v>44</v>
      </c>
      <c r="B35" s="5">
        <v>31</v>
      </c>
      <c r="C35" s="5">
        <v>32</v>
      </c>
      <c r="D35" s="5">
        <v>10</v>
      </c>
      <c r="E35" s="5">
        <v>3</v>
      </c>
      <c r="F35" s="5">
        <v>77</v>
      </c>
    </row>
    <row r="36" spans="1:6" x14ac:dyDescent="0.35">
      <c r="A36" s="4" t="s">
        <v>45</v>
      </c>
      <c r="B36" s="5">
        <v>235</v>
      </c>
      <c r="C36" s="5">
        <v>120</v>
      </c>
      <c r="D36" s="5">
        <v>208</v>
      </c>
      <c r="E36" s="5">
        <v>120</v>
      </c>
      <c r="F36" s="5">
        <v>682</v>
      </c>
    </row>
    <row r="37" spans="1:6" x14ac:dyDescent="0.35">
      <c r="A37" s="4" t="s">
        <v>46</v>
      </c>
      <c r="B37" s="5">
        <v>14</v>
      </c>
      <c r="C37" s="5">
        <v>6</v>
      </c>
      <c r="D37" s="5">
        <v>7</v>
      </c>
      <c r="E37" s="5">
        <v>3</v>
      </c>
      <c r="F37" s="5">
        <v>33</v>
      </c>
    </row>
    <row r="38" spans="1:6" x14ac:dyDescent="0.35">
      <c r="A38" s="4" t="s">
        <v>47</v>
      </c>
      <c r="B38" s="5">
        <v>134</v>
      </c>
      <c r="C38" s="5">
        <v>88</v>
      </c>
      <c r="D38" s="5">
        <v>106</v>
      </c>
      <c r="E38" s="5">
        <v>62</v>
      </c>
      <c r="F38" s="5">
        <v>393</v>
      </c>
    </row>
    <row r="39" spans="1:6" x14ac:dyDescent="0.35">
      <c r="A39" s="4" t="s">
        <v>48</v>
      </c>
      <c r="B39" s="5">
        <v>18</v>
      </c>
      <c r="C39" s="5">
        <v>11</v>
      </c>
      <c r="D39" s="5">
        <v>8</v>
      </c>
      <c r="E39" s="5">
        <v>4</v>
      </c>
      <c r="F39" s="5">
        <v>44</v>
      </c>
    </row>
    <row r="40" spans="1:6" x14ac:dyDescent="0.35">
      <c r="A40" s="4" t="s">
        <v>49</v>
      </c>
      <c r="B40" s="5">
        <v>32</v>
      </c>
      <c r="C40" s="5">
        <v>24</v>
      </c>
      <c r="D40" s="5">
        <v>22</v>
      </c>
      <c r="E40" s="5">
        <v>15</v>
      </c>
      <c r="F40" s="5">
        <v>96</v>
      </c>
    </row>
    <row r="41" spans="1:6" x14ac:dyDescent="0.35">
      <c r="A41" s="4" t="s">
        <v>50</v>
      </c>
      <c r="B41" s="5">
        <v>85</v>
      </c>
      <c r="C41" s="5">
        <v>56</v>
      </c>
      <c r="D41" s="5">
        <v>55</v>
      </c>
      <c r="E41" s="5">
        <v>27</v>
      </c>
      <c r="F41" s="5">
        <v>226</v>
      </c>
    </row>
    <row r="42" spans="1:6" x14ac:dyDescent="0.35">
      <c r="A42" s="4" t="s">
        <v>51</v>
      </c>
      <c r="B42" s="5">
        <v>430</v>
      </c>
      <c r="C42" s="5">
        <v>269</v>
      </c>
      <c r="D42" s="5">
        <v>459</v>
      </c>
      <c r="E42" s="5">
        <v>405</v>
      </c>
      <c r="F42" s="5">
        <v>1566</v>
      </c>
    </row>
    <row r="43" spans="1:6" x14ac:dyDescent="0.35">
      <c r="A43" s="4" t="s">
        <v>52</v>
      </c>
      <c r="B43" s="5">
        <v>28</v>
      </c>
      <c r="C43" s="5">
        <v>9</v>
      </c>
      <c r="D43" s="5">
        <v>20</v>
      </c>
      <c r="E43" s="5">
        <v>17</v>
      </c>
      <c r="F43" s="5">
        <v>77</v>
      </c>
    </row>
    <row r="44" spans="1:6" x14ac:dyDescent="0.35">
      <c r="A44" s="4" t="s">
        <v>53</v>
      </c>
      <c r="B44" s="5">
        <v>157</v>
      </c>
      <c r="C44" s="5">
        <v>109</v>
      </c>
      <c r="D44" s="5">
        <v>132</v>
      </c>
      <c r="E44" s="5">
        <v>115</v>
      </c>
      <c r="F44" s="5">
        <v>512</v>
      </c>
    </row>
    <row r="45" spans="1:6" x14ac:dyDescent="0.35">
      <c r="A45" s="4" t="s">
        <v>54</v>
      </c>
      <c r="B45" s="5">
        <v>10</v>
      </c>
      <c r="C45" s="5">
        <v>5</v>
      </c>
      <c r="D45" s="5">
        <v>15</v>
      </c>
      <c r="E45" s="5">
        <v>6</v>
      </c>
      <c r="F45" s="5">
        <v>39</v>
      </c>
    </row>
    <row r="46" spans="1:6" x14ac:dyDescent="0.35">
      <c r="A46" s="4" t="s">
        <v>55</v>
      </c>
      <c r="B46" s="5">
        <v>76</v>
      </c>
      <c r="C46" s="5">
        <v>28</v>
      </c>
      <c r="D46" s="5">
        <v>19</v>
      </c>
      <c r="E46" s="5">
        <v>22</v>
      </c>
      <c r="F46" s="5">
        <v>148</v>
      </c>
    </row>
    <row r="47" spans="1:6" x14ac:dyDescent="0.35">
      <c r="A47" s="4" t="s">
        <v>56</v>
      </c>
      <c r="B47" s="5">
        <v>52</v>
      </c>
      <c r="C47" s="5">
        <v>53</v>
      </c>
      <c r="D47" s="5">
        <v>55</v>
      </c>
      <c r="E47" s="5">
        <v>63</v>
      </c>
      <c r="F47" s="5">
        <v>225</v>
      </c>
    </row>
    <row r="48" spans="1:6" x14ac:dyDescent="0.35">
      <c r="A48" s="4" t="s">
        <v>57</v>
      </c>
      <c r="B48" s="5">
        <v>10</v>
      </c>
      <c r="C48" s="5">
        <v>0</v>
      </c>
      <c r="D48" s="5">
        <v>0</v>
      </c>
      <c r="E48" s="5">
        <v>0</v>
      </c>
      <c r="F48" s="5">
        <v>10</v>
      </c>
    </row>
    <row r="49" spans="1:6" x14ac:dyDescent="0.35">
      <c r="A49" s="4" t="s">
        <v>58</v>
      </c>
      <c r="B49" s="5">
        <v>10</v>
      </c>
      <c r="C49" s="5">
        <v>7</v>
      </c>
      <c r="D49" s="5">
        <v>17</v>
      </c>
      <c r="E49" s="5">
        <v>15</v>
      </c>
      <c r="F49" s="5">
        <v>50</v>
      </c>
    </row>
    <row r="50" spans="1:6" x14ac:dyDescent="0.35">
      <c r="A50" s="4" t="s">
        <v>59</v>
      </c>
      <c r="B50" s="5">
        <v>31</v>
      </c>
      <c r="C50" s="5">
        <v>7</v>
      </c>
      <c r="D50" s="5">
        <v>14</v>
      </c>
      <c r="E50" s="5">
        <v>11</v>
      </c>
      <c r="F50" s="5">
        <v>66</v>
      </c>
    </row>
    <row r="51" spans="1:6" x14ac:dyDescent="0.35">
      <c r="A51" s="4" t="s">
        <v>60</v>
      </c>
      <c r="B51" s="5">
        <v>7</v>
      </c>
      <c r="C51" s="5">
        <v>2</v>
      </c>
      <c r="D51" s="5">
        <v>7</v>
      </c>
      <c r="E51" s="5">
        <v>1</v>
      </c>
      <c r="F51" s="5">
        <v>20</v>
      </c>
    </row>
    <row r="52" spans="1:6" x14ac:dyDescent="0.35">
      <c r="A52" s="4" t="s">
        <v>61</v>
      </c>
      <c r="B52" s="5">
        <v>187</v>
      </c>
      <c r="C52" s="5">
        <v>64</v>
      </c>
      <c r="D52" s="5">
        <v>90</v>
      </c>
      <c r="E52" s="5">
        <v>58</v>
      </c>
      <c r="F52" s="5">
        <v>403</v>
      </c>
    </row>
    <row r="53" spans="1:6" x14ac:dyDescent="0.35">
      <c r="A53" s="4" t="s">
        <v>62</v>
      </c>
      <c r="B53" s="5">
        <v>18</v>
      </c>
      <c r="C53" s="5">
        <v>10</v>
      </c>
      <c r="D53" s="5">
        <v>13</v>
      </c>
      <c r="E53" s="5">
        <v>12</v>
      </c>
      <c r="F53" s="5">
        <v>56</v>
      </c>
    </row>
    <row r="54" spans="1:6" x14ac:dyDescent="0.35">
      <c r="A54" s="4" t="s">
        <v>63</v>
      </c>
      <c r="B54" s="5">
        <v>1</v>
      </c>
      <c r="C54" s="5">
        <v>2</v>
      </c>
      <c r="D54" s="5">
        <v>16</v>
      </c>
      <c r="E54" s="5">
        <v>15</v>
      </c>
      <c r="F54" s="5">
        <v>34</v>
      </c>
    </row>
    <row r="55" spans="1:6" x14ac:dyDescent="0.35">
      <c r="A55" s="4" t="s">
        <v>64</v>
      </c>
      <c r="B55" s="5">
        <v>39</v>
      </c>
      <c r="C55" s="5">
        <v>14</v>
      </c>
      <c r="D55" s="5">
        <v>21</v>
      </c>
      <c r="E55" s="5">
        <v>24</v>
      </c>
      <c r="F55" s="5">
        <v>101</v>
      </c>
    </row>
    <row r="56" spans="1:6" x14ac:dyDescent="0.35">
      <c r="A56" s="4" t="s">
        <v>65</v>
      </c>
      <c r="B56" s="5">
        <v>142</v>
      </c>
      <c r="C56" s="5">
        <v>76</v>
      </c>
      <c r="D56" s="5">
        <v>74</v>
      </c>
      <c r="E56" s="5">
        <v>45</v>
      </c>
      <c r="F56" s="5">
        <v>341</v>
      </c>
    </row>
    <row r="57" spans="1:6" x14ac:dyDescent="0.35">
      <c r="A57" s="4" t="s">
        <v>66</v>
      </c>
      <c r="B57" s="5">
        <v>90</v>
      </c>
      <c r="C57" s="5">
        <v>55</v>
      </c>
      <c r="D57" s="5">
        <v>81</v>
      </c>
      <c r="E57" s="5">
        <v>34</v>
      </c>
      <c r="F57" s="5">
        <v>264</v>
      </c>
    </row>
    <row r="58" spans="1:6" x14ac:dyDescent="0.35">
      <c r="A58" s="4" t="s">
        <v>67</v>
      </c>
      <c r="B58" s="5">
        <v>181</v>
      </c>
      <c r="C58" s="5">
        <v>123</v>
      </c>
      <c r="D58" s="5">
        <v>107</v>
      </c>
      <c r="E58" s="5">
        <v>52</v>
      </c>
      <c r="F58" s="5">
        <v>468</v>
      </c>
    </row>
    <row r="59" spans="1:6" x14ac:dyDescent="0.35">
      <c r="A59" s="4" t="s">
        <v>68</v>
      </c>
      <c r="B59" s="5">
        <v>0</v>
      </c>
      <c r="C59" s="5">
        <v>11</v>
      </c>
      <c r="D59" s="5">
        <v>2</v>
      </c>
      <c r="E59" s="5">
        <v>3</v>
      </c>
      <c r="F59" s="5">
        <v>17</v>
      </c>
    </row>
    <row r="60" spans="1:6" x14ac:dyDescent="0.35">
      <c r="A60" s="4" t="s">
        <v>69</v>
      </c>
      <c r="B60" s="5">
        <v>158</v>
      </c>
      <c r="C60" s="5">
        <v>64</v>
      </c>
      <c r="D60" s="5">
        <v>62</v>
      </c>
      <c r="E60" s="5">
        <v>27</v>
      </c>
      <c r="F60" s="5">
        <v>316</v>
      </c>
    </row>
    <row r="61" spans="1:6" x14ac:dyDescent="0.35">
      <c r="A61" s="4" t="s">
        <v>70</v>
      </c>
      <c r="B61" s="5">
        <v>19</v>
      </c>
      <c r="C61" s="5">
        <v>13</v>
      </c>
      <c r="D61" s="5">
        <v>12</v>
      </c>
      <c r="E61" s="5">
        <v>7</v>
      </c>
      <c r="F61" s="5">
        <v>52</v>
      </c>
    </row>
    <row r="62" spans="1:6" x14ac:dyDescent="0.35">
      <c r="A62" s="7" t="s">
        <v>3</v>
      </c>
      <c r="B62" s="8">
        <f>SUM(B4:B61)</f>
        <v>7583</v>
      </c>
      <c r="C62" s="8">
        <f>SUM(C4:C61)</f>
        <v>4314</v>
      </c>
      <c r="D62" s="8">
        <f t="shared" ref="D62:E62" si="0">SUM(D4:D61)</f>
        <v>5411</v>
      </c>
      <c r="E62" s="8">
        <f t="shared" si="0"/>
        <v>4013</v>
      </c>
      <c r="F62" s="8">
        <f>SUM(F4:F61)</f>
        <v>21469</v>
      </c>
    </row>
    <row r="63" spans="1:6" x14ac:dyDescent="0.35">
      <c r="A63" s="1"/>
    </row>
    <row r="64" spans="1:6" x14ac:dyDescent="0.35">
      <c r="A64" s="9" t="s">
        <v>1</v>
      </c>
      <c r="B64" s="9"/>
      <c r="C64" s="9"/>
      <c r="D64" s="9"/>
      <c r="E64" s="9"/>
      <c r="F64" s="9"/>
    </row>
    <row r="65" spans="1:6" x14ac:dyDescent="0.35">
      <c r="A65" s="6" t="s">
        <v>13</v>
      </c>
      <c r="B65" s="5">
        <v>0</v>
      </c>
      <c r="C65" s="5">
        <v>0</v>
      </c>
      <c r="D65" s="5">
        <v>2</v>
      </c>
      <c r="E65" s="5">
        <v>0</v>
      </c>
      <c r="F65" s="5">
        <v>2</v>
      </c>
    </row>
    <row r="66" spans="1:6" x14ac:dyDescent="0.35">
      <c r="A66" s="6" t="s">
        <v>17</v>
      </c>
      <c r="B66" s="5">
        <v>1</v>
      </c>
      <c r="C66" s="5">
        <v>0</v>
      </c>
      <c r="D66" s="5">
        <v>1</v>
      </c>
      <c r="E66" s="5">
        <v>1</v>
      </c>
      <c r="F66" s="5">
        <v>3</v>
      </c>
    </row>
    <row r="67" spans="1:6" x14ac:dyDescent="0.35">
      <c r="A67" s="6" t="s">
        <v>21</v>
      </c>
      <c r="B67" s="5">
        <v>3</v>
      </c>
      <c r="C67" s="5">
        <v>7</v>
      </c>
      <c r="D67" s="5">
        <v>6</v>
      </c>
      <c r="E67" s="5">
        <v>1</v>
      </c>
      <c r="F67" s="5">
        <v>17</v>
      </c>
    </row>
    <row r="68" spans="1:6" x14ac:dyDescent="0.35">
      <c r="A68" s="6" t="s">
        <v>22</v>
      </c>
      <c r="B68" s="5">
        <v>29</v>
      </c>
      <c r="C68" s="5">
        <v>7</v>
      </c>
      <c r="D68" s="5">
        <v>6</v>
      </c>
      <c r="E68" s="5">
        <v>2</v>
      </c>
      <c r="F68" s="5">
        <v>45</v>
      </c>
    </row>
    <row r="69" spans="1:6" x14ac:dyDescent="0.35">
      <c r="A69" s="6" t="s">
        <v>23</v>
      </c>
      <c r="B69" s="5">
        <v>1</v>
      </c>
      <c r="C69" s="5">
        <v>0</v>
      </c>
      <c r="D69" s="5">
        <v>0</v>
      </c>
      <c r="E69" s="5">
        <v>1</v>
      </c>
      <c r="F69" s="5">
        <v>2</v>
      </c>
    </row>
    <row r="70" spans="1:6" x14ac:dyDescent="0.35">
      <c r="A70" s="6" t="s">
        <v>25</v>
      </c>
      <c r="B70" s="5">
        <v>0</v>
      </c>
      <c r="C70" s="5">
        <v>2</v>
      </c>
      <c r="D70" s="5">
        <v>0</v>
      </c>
      <c r="E70" s="5">
        <v>0</v>
      </c>
      <c r="F70" s="5">
        <v>2</v>
      </c>
    </row>
    <row r="71" spans="1:6" x14ac:dyDescent="0.35">
      <c r="A71" s="6" t="s">
        <v>26</v>
      </c>
      <c r="B71" s="5">
        <v>9</v>
      </c>
      <c r="C71" s="5">
        <v>3</v>
      </c>
      <c r="D71" s="5">
        <v>4</v>
      </c>
      <c r="E71" s="5">
        <v>2</v>
      </c>
      <c r="F71" s="5">
        <v>18</v>
      </c>
    </row>
    <row r="72" spans="1:6" x14ac:dyDescent="0.35">
      <c r="A72" s="6" t="s">
        <v>27</v>
      </c>
      <c r="B72" s="5">
        <v>6</v>
      </c>
      <c r="C72" s="5">
        <v>6</v>
      </c>
      <c r="D72" s="5">
        <v>5</v>
      </c>
      <c r="E72" s="5">
        <v>0</v>
      </c>
      <c r="F72" s="5">
        <v>17</v>
      </c>
    </row>
    <row r="73" spans="1:6" x14ac:dyDescent="0.35">
      <c r="A73" s="6" t="s">
        <v>31</v>
      </c>
      <c r="B73" s="5">
        <v>3</v>
      </c>
      <c r="C73" s="5">
        <v>0</v>
      </c>
      <c r="D73" s="5">
        <v>1</v>
      </c>
      <c r="E73" s="5">
        <v>0</v>
      </c>
      <c r="F73" s="5">
        <v>4</v>
      </c>
    </row>
    <row r="74" spans="1:6" x14ac:dyDescent="0.35">
      <c r="A74" s="6" t="s">
        <v>32</v>
      </c>
      <c r="B74" s="5">
        <v>0</v>
      </c>
      <c r="C74" s="5">
        <v>0</v>
      </c>
      <c r="D74" s="5">
        <v>3</v>
      </c>
      <c r="E74" s="5">
        <v>1</v>
      </c>
      <c r="F74" s="5">
        <v>4</v>
      </c>
    </row>
    <row r="75" spans="1:6" x14ac:dyDescent="0.35">
      <c r="A75" s="6" t="s">
        <v>35</v>
      </c>
      <c r="B75" s="5">
        <v>1</v>
      </c>
      <c r="C75" s="5">
        <v>0</v>
      </c>
      <c r="D75" s="5">
        <v>0</v>
      </c>
      <c r="E75" s="5">
        <v>0</v>
      </c>
      <c r="F75" s="5">
        <v>1</v>
      </c>
    </row>
    <row r="76" spans="1:6" x14ac:dyDescent="0.35">
      <c r="A76" s="6" t="s">
        <v>36</v>
      </c>
      <c r="B76" s="5">
        <v>13</v>
      </c>
      <c r="C76" s="5">
        <v>3</v>
      </c>
      <c r="D76" s="5">
        <v>0</v>
      </c>
      <c r="E76" s="5">
        <v>1</v>
      </c>
      <c r="F76" s="5">
        <v>17</v>
      </c>
    </row>
    <row r="77" spans="1:6" x14ac:dyDescent="0.35">
      <c r="A77" s="6" t="s">
        <v>37</v>
      </c>
      <c r="B77" s="5">
        <v>5</v>
      </c>
      <c r="C77" s="5">
        <v>2</v>
      </c>
      <c r="D77" s="5">
        <v>2</v>
      </c>
      <c r="E77" s="5">
        <v>0</v>
      </c>
      <c r="F77" s="5">
        <v>9</v>
      </c>
    </row>
    <row r="78" spans="1:6" x14ac:dyDescent="0.35">
      <c r="A78" s="6" t="s">
        <v>38</v>
      </c>
      <c r="B78" s="5">
        <v>1</v>
      </c>
      <c r="C78" s="5">
        <v>0</v>
      </c>
      <c r="D78" s="5">
        <v>0</v>
      </c>
      <c r="E78" s="5">
        <v>0</v>
      </c>
      <c r="F78" s="5">
        <v>1</v>
      </c>
    </row>
    <row r="79" spans="1:6" x14ac:dyDescent="0.35">
      <c r="A79" s="6" t="s">
        <v>42</v>
      </c>
      <c r="B79" s="5">
        <v>1</v>
      </c>
      <c r="C79" s="5">
        <v>0</v>
      </c>
      <c r="D79" s="5">
        <v>0</v>
      </c>
      <c r="E79" s="5">
        <v>0</v>
      </c>
      <c r="F79" s="5">
        <v>1</v>
      </c>
    </row>
    <row r="80" spans="1:6" x14ac:dyDescent="0.35">
      <c r="A80" s="6" t="s">
        <v>43</v>
      </c>
      <c r="B80" s="5">
        <v>38</v>
      </c>
      <c r="C80" s="5">
        <v>8</v>
      </c>
      <c r="D80" s="5">
        <v>9</v>
      </c>
      <c r="E80" s="5">
        <v>4</v>
      </c>
      <c r="F80" s="5">
        <v>63</v>
      </c>
    </row>
    <row r="81" spans="1:6" x14ac:dyDescent="0.35">
      <c r="A81" s="6" t="s">
        <v>45</v>
      </c>
      <c r="B81" s="5">
        <v>6</v>
      </c>
      <c r="C81" s="5">
        <v>8</v>
      </c>
      <c r="D81" s="5">
        <v>2</v>
      </c>
      <c r="E81" s="5">
        <v>0</v>
      </c>
      <c r="F81" s="5">
        <v>17</v>
      </c>
    </row>
    <row r="82" spans="1:6" x14ac:dyDescent="0.35">
      <c r="A82" s="6" t="s">
        <v>46</v>
      </c>
      <c r="B82" s="5">
        <v>0</v>
      </c>
      <c r="C82" s="5">
        <v>0</v>
      </c>
      <c r="D82" s="5">
        <v>1</v>
      </c>
      <c r="E82" s="5">
        <v>0</v>
      </c>
      <c r="F82" s="5">
        <v>1</v>
      </c>
    </row>
    <row r="83" spans="1:6" x14ac:dyDescent="0.35">
      <c r="A83" s="6" t="s">
        <v>47</v>
      </c>
      <c r="B83" s="5">
        <v>9</v>
      </c>
      <c r="C83" s="5">
        <v>0</v>
      </c>
      <c r="D83" s="5">
        <v>0</v>
      </c>
      <c r="E83" s="5">
        <v>2</v>
      </c>
      <c r="F83" s="5">
        <v>11</v>
      </c>
    </row>
    <row r="84" spans="1:6" x14ac:dyDescent="0.35">
      <c r="A84" s="6" t="s">
        <v>48</v>
      </c>
      <c r="B84" s="5">
        <v>0</v>
      </c>
      <c r="C84" s="5">
        <v>0</v>
      </c>
      <c r="D84" s="5">
        <v>0</v>
      </c>
      <c r="E84" s="5">
        <v>2</v>
      </c>
      <c r="F84" s="5">
        <v>2</v>
      </c>
    </row>
    <row r="85" spans="1:6" x14ac:dyDescent="0.35">
      <c r="A85" s="6" t="s">
        <v>50</v>
      </c>
      <c r="B85" s="5">
        <v>4</v>
      </c>
      <c r="C85" s="5">
        <v>5</v>
      </c>
      <c r="D85" s="5">
        <v>10</v>
      </c>
      <c r="E85" s="5">
        <v>0</v>
      </c>
      <c r="F85" s="5">
        <v>19</v>
      </c>
    </row>
    <row r="86" spans="1:6" x14ac:dyDescent="0.35">
      <c r="A86" s="6" t="s">
        <v>51</v>
      </c>
      <c r="B86" s="5">
        <v>28</v>
      </c>
      <c r="C86" s="5">
        <v>6</v>
      </c>
      <c r="D86" s="5">
        <v>2</v>
      </c>
      <c r="E86" s="5">
        <v>4</v>
      </c>
      <c r="F86" s="5">
        <v>42</v>
      </c>
    </row>
    <row r="87" spans="1:6" x14ac:dyDescent="0.35">
      <c r="A87" s="6" t="s">
        <v>52</v>
      </c>
      <c r="B87" s="5">
        <v>4</v>
      </c>
      <c r="C87" s="5">
        <v>0</v>
      </c>
      <c r="D87" s="5">
        <v>0</v>
      </c>
      <c r="E87" s="5">
        <v>1</v>
      </c>
      <c r="F87" s="5">
        <v>5</v>
      </c>
    </row>
    <row r="88" spans="1:6" x14ac:dyDescent="0.35">
      <c r="A88" s="6" t="s">
        <v>55</v>
      </c>
      <c r="B88" s="5">
        <v>0</v>
      </c>
      <c r="C88" s="5">
        <v>0</v>
      </c>
      <c r="D88" s="5">
        <v>1</v>
      </c>
      <c r="E88" s="5">
        <v>0</v>
      </c>
      <c r="F88" s="5">
        <v>1</v>
      </c>
    </row>
    <row r="89" spans="1:6" x14ac:dyDescent="0.35">
      <c r="A89" s="6" t="s">
        <v>56</v>
      </c>
      <c r="B89" s="5">
        <v>7</v>
      </c>
      <c r="C89" s="5">
        <v>0</v>
      </c>
      <c r="D89" s="5">
        <v>13</v>
      </c>
      <c r="E89" s="5">
        <v>0</v>
      </c>
      <c r="F89" s="5">
        <v>21</v>
      </c>
    </row>
    <row r="90" spans="1:6" x14ac:dyDescent="0.35">
      <c r="A90" s="6" t="s">
        <v>59</v>
      </c>
      <c r="B90" s="5">
        <v>0</v>
      </c>
      <c r="C90" s="5">
        <v>0</v>
      </c>
      <c r="D90" s="5">
        <v>1</v>
      </c>
      <c r="E90" s="5">
        <v>0</v>
      </c>
      <c r="F90" s="5">
        <v>1</v>
      </c>
    </row>
    <row r="91" spans="1:6" x14ac:dyDescent="0.35">
      <c r="A91" s="6" t="s">
        <v>61</v>
      </c>
      <c r="B91" s="5">
        <v>0</v>
      </c>
      <c r="C91" s="5">
        <v>1</v>
      </c>
      <c r="D91" s="5">
        <v>1</v>
      </c>
      <c r="E91" s="5">
        <v>0</v>
      </c>
      <c r="F91" s="5">
        <v>2</v>
      </c>
    </row>
    <row r="92" spans="1:6" x14ac:dyDescent="0.35">
      <c r="A92" s="6" t="s">
        <v>62</v>
      </c>
      <c r="B92" s="5">
        <v>3</v>
      </c>
      <c r="C92" s="5">
        <v>0</v>
      </c>
      <c r="D92" s="5">
        <v>0</v>
      </c>
      <c r="E92" s="5">
        <v>2</v>
      </c>
      <c r="F92" s="5">
        <v>5</v>
      </c>
    </row>
    <row r="93" spans="1:6" x14ac:dyDescent="0.35">
      <c r="A93" s="6" t="s">
        <v>63</v>
      </c>
      <c r="B93" s="5">
        <v>0</v>
      </c>
      <c r="C93" s="5">
        <v>3</v>
      </c>
      <c r="D93" s="5">
        <v>1</v>
      </c>
      <c r="E93" s="5">
        <v>0</v>
      </c>
      <c r="F93" s="5">
        <v>4</v>
      </c>
    </row>
    <row r="94" spans="1:6" x14ac:dyDescent="0.35">
      <c r="A94" s="6" t="s">
        <v>65</v>
      </c>
      <c r="B94" s="5">
        <v>25</v>
      </c>
      <c r="C94" s="5">
        <v>15</v>
      </c>
      <c r="D94" s="5">
        <v>1</v>
      </c>
      <c r="E94" s="5">
        <v>1</v>
      </c>
      <c r="F94" s="5">
        <v>52</v>
      </c>
    </row>
    <row r="95" spans="1:6" x14ac:dyDescent="0.35">
      <c r="A95" s="6" t="s">
        <v>66</v>
      </c>
      <c r="B95" s="5">
        <v>1</v>
      </c>
      <c r="C95" s="5">
        <v>1</v>
      </c>
      <c r="D95" s="5">
        <v>0</v>
      </c>
      <c r="E95" s="5">
        <v>0</v>
      </c>
      <c r="F95" s="5">
        <v>2</v>
      </c>
    </row>
    <row r="96" spans="1:6" x14ac:dyDescent="0.35">
      <c r="A96" s="6" t="s">
        <v>67</v>
      </c>
      <c r="B96" s="5">
        <v>1</v>
      </c>
      <c r="C96" s="5">
        <v>0</v>
      </c>
      <c r="D96" s="5">
        <v>1</v>
      </c>
      <c r="E96" s="5">
        <v>1</v>
      </c>
      <c r="F96" s="5">
        <v>3</v>
      </c>
    </row>
    <row r="97" spans="1:6" x14ac:dyDescent="0.35">
      <c r="A97" s="6" t="s">
        <v>69</v>
      </c>
      <c r="B97" s="5">
        <v>0</v>
      </c>
      <c r="C97" s="5">
        <v>0</v>
      </c>
      <c r="D97" s="5">
        <v>2</v>
      </c>
      <c r="E97" s="5">
        <v>0</v>
      </c>
      <c r="F97" s="5">
        <v>2</v>
      </c>
    </row>
    <row r="98" spans="1:6" x14ac:dyDescent="0.35">
      <c r="A98" s="6" t="s">
        <v>70</v>
      </c>
      <c r="B98" s="5">
        <v>0</v>
      </c>
      <c r="C98" s="5">
        <v>1</v>
      </c>
      <c r="D98" s="5">
        <v>2</v>
      </c>
      <c r="E98" s="5">
        <v>0</v>
      </c>
      <c r="F98" s="5">
        <v>3</v>
      </c>
    </row>
    <row r="99" spans="1:6" x14ac:dyDescent="0.35">
      <c r="A99" s="7" t="s">
        <v>3</v>
      </c>
      <c r="B99" s="8">
        <f>SUM(B65:B98)</f>
        <v>199</v>
      </c>
      <c r="C99" s="8">
        <f>SUM(C65:C98)</f>
        <v>78</v>
      </c>
      <c r="D99" s="8">
        <f t="shared" ref="D99:E99" si="1">SUM(D65:D98)</f>
        <v>77</v>
      </c>
      <c r="E99" s="8">
        <f t="shared" si="1"/>
        <v>26</v>
      </c>
      <c r="F99" s="8">
        <f>SUM(F65:F98)</f>
        <v>399</v>
      </c>
    </row>
    <row r="101" spans="1:6" x14ac:dyDescent="0.35">
      <c r="A101" s="9" t="s">
        <v>6</v>
      </c>
      <c r="B101" s="9"/>
      <c r="C101" s="9"/>
      <c r="D101" s="9"/>
      <c r="E101" s="9"/>
      <c r="F101" s="9"/>
    </row>
    <row r="102" spans="1:6" x14ac:dyDescent="0.35">
      <c r="A102" s="6" t="s">
        <v>13</v>
      </c>
      <c r="B102" s="5">
        <v>109</v>
      </c>
      <c r="C102" s="5">
        <v>60</v>
      </c>
      <c r="D102" s="5">
        <v>75</v>
      </c>
      <c r="E102" s="5">
        <v>37</v>
      </c>
      <c r="F102" s="5">
        <v>277</v>
      </c>
    </row>
    <row r="103" spans="1:6" x14ac:dyDescent="0.35">
      <c r="A103" s="6" t="s">
        <v>14</v>
      </c>
      <c r="B103" s="5">
        <v>2</v>
      </c>
      <c r="C103" s="5">
        <v>18</v>
      </c>
      <c r="D103" s="5">
        <v>28</v>
      </c>
      <c r="E103" s="5">
        <v>13</v>
      </c>
      <c r="F103" s="5">
        <v>56</v>
      </c>
    </row>
    <row r="104" spans="1:6" x14ac:dyDescent="0.35">
      <c r="A104" s="6" t="s">
        <v>15</v>
      </c>
      <c r="B104" s="5">
        <v>8</v>
      </c>
      <c r="C104" s="5">
        <v>0</v>
      </c>
      <c r="D104" s="5">
        <v>4</v>
      </c>
      <c r="E104" s="5">
        <v>1</v>
      </c>
      <c r="F104" s="5">
        <v>9</v>
      </c>
    </row>
    <row r="105" spans="1:6" x14ac:dyDescent="0.35">
      <c r="A105" s="6" t="s">
        <v>16</v>
      </c>
      <c r="B105" s="5">
        <v>26</v>
      </c>
      <c r="C105" s="5">
        <v>12</v>
      </c>
      <c r="D105" s="5">
        <v>19</v>
      </c>
      <c r="E105" s="5">
        <v>12</v>
      </c>
      <c r="F105" s="5">
        <v>65</v>
      </c>
    </row>
    <row r="106" spans="1:6" x14ac:dyDescent="0.35">
      <c r="A106" s="6" t="s">
        <v>17</v>
      </c>
      <c r="B106" s="5">
        <v>105</v>
      </c>
      <c r="C106" s="5">
        <v>132</v>
      </c>
      <c r="D106" s="5">
        <v>181</v>
      </c>
      <c r="E106" s="5">
        <v>70</v>
      </c>
      <c r="F106" s="5">
        <v>484</v>
      </c>
    </row>
    <row r="107" spans="1:6" x14ac:dyDescent="0.35">
      <c r="A107" s="6" t="s">
        <v>18</v>
      </c>
      <c r="B107" s="5">
        <v>0</v>
      </c>
      <c r="C107" s="5">
        <v>0</v>
      </c>
      <c r="D107" s="5">
        <v>5</v>
      </c>
      <c r="E107" s="5">
        <v>4</v>
      </c>
      <c r="F107" s="5">
        <v>4</v>
      </c>
    </row>
    <row r="108" spans="1:6" x14ac:dyDescent="0.35">
      <c r="A108" s="6" t="s">
        <v>19</v>
      </c>
      <c r="B108" s="5">
        <v>2</v>
      </c>
      <c r="C108" s="5">
        <v>10</v>
      </c>
      <c r="D108" s="5">
        <v>14</v>
      </c>
      <c r="E108" s="5">
        <v>4</v>
      </c>
      <c r="F108" s="5">
        <v>25</v>
      </c>
    </row>
    <row r="109" spans="1:6" x14ac:dyDescent="0.35">
      <c r="A109" s="6" t="s">
        <v>20</v>
      </c>
      <c r="B109" s="5">
        <v>86</v>
      </c>
      <c r="C109" s="5">
        <v>53</v>
      </c>
      <c r="D109" s="5">
        <v>89</v>
      </c>
      <c r="E109" s="5">
        <v>50</v>
      </c>
      <c r="F109" s="5">
        <v>274</v>
      </c>
    </row>
    <row r="110" spans="1:6" x14ac:dyDescent="0.35">
      <c r="A110" s="6" t="s">
        <v>21</v>
      </c>
      <c r="B110" s="5">
        <v>163</v>
      </c>
      <c r="C110" s="5">
        <v>118</v>
      </c>
      <c r="D110" s="5">
        <v>185</v>
      </c>
      <c r="E110" s="5">
        <v>61</v>
      </c>
      <c r="F110" s="5">
        <v>523</v>
      </c>
    </row>
    <row r="111" spans="1:6" x14ac:dyDescent="0.35">
      <c r="A111" s="6" t="s">
        <v>22</v>
      </c>
      <c r="B111" s="5">
        <v>1315</v>
      </c>
      <c r="C111" s="5">
        <v>855</v>
      </c>
      <c r="D111" s="5">
        <v>890</v>
      </c>
      <c r="E111" s="5">
        <v>406</v>
      </c>
      <c r="F111" s="5">
        <v>3455</v>
      </c>
    </row>
    <row r="112" spans="1:6" x14ac:dyDescent="0.35">
      <c r="A112" s="6" t="s">
        <v>23</v>
      </c>
      <c r="B112" s="5">
        <v>25</v>
      </c>
      <c r="C112" s="5">
        <v>25</v>
      </c>
      <c r="D112" s="5">
        <v>11</v>
      </c>
      <c r="E112" s="5">
        <v>4</v>
      </c>
      <c r="F112" s="5">
        <v>61</v>
      </c>
    </row>
    <row r="113" spans="1:6" x14ac:dyDescent="0.35">
      <c r="A113" s="6" t="s">
        <v>24</v>
      </c>
      <c r="B113" s="5">
        <v>46</v>
      </c>
      <c r="C113" s="5">
        <v>4</v>
      </c>
      <c r="D113" s="5">
        <v>31</v>
      </c>
      <c r="E113" s="5">
        <v>10</v>
      </c>
      <c r="F113" s="5">
        <v>87</v>
      </c>
    </row>
    <row r="114" spans="1:6" x14ac:dyDescent="0.35">
      <c r="A114" s="6" t="s">
        <v>25</v>
      </c>
      <c r="B114" s="5">
        <v>69</v>
      </c>
      <c r="C114" s="5">
        <v>53</v>
      </c>
      <c r="D114" s="5">
        <v>82</v>
      </c>
      <c r="E114" s="5">
        <v>37</v>
      </c>
      <c r="F114" s="5">
        <v>237</v>
      </c>
    </row>
    <row r="115" spans="1:6" x14ac:dyDescent="0.35">
      <c r="A115" s="6" t="s">
        <v>26</v>
      </c>
      <c r="B115" s="5">
        <v>438</v>
      </c>
      <c r="C115" s="5">
        <v>301</v>
      </c>
      <c r="D115" s="5">
        <v>344</v>
      </c>
      <c r="E115" s="5">
        <v>170</v>
      </c>
      <c r="F115" s="5">
        <v>1256</v>
      </c>
    </row>
    <row r="116" spans="1:6" x14ac:dyDescent="0.35">
      <c r="A116" s="6" t="s">
        <v>27</v>
      </c>
      <c r="B116" s="5">
        <v>182</v>
      </c>
      <c r="C116" s="5">
        <v>148</v>
      </c>
      <c r="D116" s="5">
        <v>147</v>
      </c>
      <c r="E116" s="5">
        <v>57</v>
      </c>
      <c r="F116" s="5">
        <v>530</v>
      </c>
    </row>
    <row r="117" spans="1:6" x14ac:dyDescent="0.35">
      <c r="A117" s="6" t="s">
        <v>28</v>
      </c>
      <c r="B117" s="5">
        <v>11</v>
      </c>
      <c r="C117" s="5">
        <v>15</v>
      </c>
      <c r="D117" s="5">
        <v>25</v>
      </c>
      <c r="E117" s="5">
        <v>8</v>
      </c>
      <c r="F117" s="5">
        <v>55</v>
      </c>
    </row>
    <row r="118" spans="1:6" x14ac:dyDescent="0.35">
      <c r="A118" s="6" t="s">
        <v>29</v>
      </c>
      <c r="B118" s="5">
        <v>60</v>
      </c>
      <c r="C118" s="5">
        <v>10</v>
      </c>
      <c r="D118" s="5">
        <v>4</v>
      </c>
      <c r="E118" s="5">
        <v>1</v>
      </c>
      <c r="F118" s="5">
        <v>71</v>
      </c>
    </row>
    <row r="119" spans="1:6" x14ac:dyDescent="0.35">
      <c r="A119" s="6" t="s">
        <v>30</v>
      </c>
      <c r="B119" s="5">
        <v>22</v>
      </c>
      <c r="C119" s="5">
        <v>7</v>
      </c>
      <c r="D119" s="5">
        <v>6</v>
      </c>
      <c r="E119" s="5">
        <v>1</v>
      </c>
      <c r="F119" s="5">
        <v>32</v>
      </c>
    </row>
    <row r="120" spans="1:6" x14ac:dyDescent="0.35">
      <c r="A120" s="6" t="s">
        <v>31</v>
      </c>
      <c r="B120" s="5">
        <v>185</v>
      </c>
      <c r="C120" s="5">
        <v>171</v>
      </c>
      <c r="D120" s="5">
        <v>172</v>
      </c>
      <c r="E120" s="5">
        <v>91</v>
      </c>
      <c r="F120" s="5">
        <v>615</v>
      </c>
    </row>
    <row r="121" spans="1:6" x14ac:dyDescent="0.35">
      <c r="A121" s="6" t="s">
        <v>32</v>
      </c>
      <c r="B121" s="5">
        <v>66</v>
      </c>
      <c r="C121" s="5">
        <v>126</v>
      </c>
      <c r="D121" s="5">
        <v>187</v>
      </c>
      <c r="E121" s="5">
        <v>66</v>
      </c>
      <c r="F121" s="5">
        <v>441</v>
      </c>
    </row>
    <row r="122" spans="1:6" x14ac:dyDescent="0.35">
      <c r="A122" s="6" t="s">
        <v>33</v>
      </c>
      <c r="B122" s="5">
        <v>90</v>
      </c>
      <c r="C122" s="5">
        <v>34</v>
      </c>
      <c r="D122" s="5">
        <v>36</v>
      </c>
      <c r="E122" s="5">
        <v>15</v>
      </c>
      <c r="F122" s="5">
        <v>171</v>
      </c>
    </row>
    <row r="123" spans="1:6" x14ac:dyDescent="0.35">
      <c r="A123" s="6" t="s">
        <v>34</v>
      </c>
      <c r="B123" s="5">
        <v>1</v>
      </c>
      <c r="C123" s="5">
        <v>1</v>
      </c>
      <c r="D123" s="5">
        <v>21</v>
      </c>
      <c r="E123" s="5">
        <v>3</v>
      </c>
      <c r="F123" s="5">
        <v>19</v>
      </c>
    </row>
    <row r="124" spans="1:6" x14ac:dyDescent="0.35">
      <c r="A124" s="6" t="s">
        <v>35</v>
      </c>
      <c r="B124" s="5">
        <v>559</v>
      </c>
      <c r="C124" s="5">
        <v>479</v>
      </c>
      <c r="D124" s="5">
        <v>507</v>
      </c>
      <c r="E124" s="5">
        <v>200</v>
      </c>
      <c r="F124" s="5">
        <v>1788</v>
      </c>
    </row>
    <row r="125" spans="1:6" x14ac:dyDescent="0.35">
      <c r="A125" s="6" t="s">
        <v>36</v>
      </c>
      <c r="B125" s="5">
        <v>111</v>
      </c>
      <c r="C125" s="5">
        <v>61</v>
      </c>
      <c r="D125" s="5">
        <v>81</v>
      </c>
      <c r="E125" s="5">
        <v>44</v>
      </c>
      <c r="F125" s="5">
        <v>291</v>
      </c>
    </row>
    <row r="126" spans="1:6" x14ac:dyDescent="0.35">
      <c r="A126" s="6" t="s">
        <v>37</v>
      </c>
      <c r="B126" s="5">
        <v>186</v>
      </c>
      <c r="C126" s="5">
        <v>302</v>
      </c>
      <c r="D126" s="5">
        <v>173</v>
      </c>
      <c r="E126" s="5">
        <v>36</v>
      </c>
      <c r="F126" s="5">
        <v>691</v>
      </c>
    </row>
    <row r="127" spans="1:6" x14ac:dyDescent="0.35">
      <c r="A127" s="6" t="s">
        <v>38</v>
      </c>
      <c r="B127" s="5">
        <v>319</v>
      </c>
      <c r="C127" s="5">
        <v>0</v>
      </c>
      <c r="D127" s="5">
        <v>6</v>
      </c>
      <c r="E127" s="5">
        <v>1</v>
      </c>
      <c r="F127" s="5">
        <v>320</v>
      </c>
    </row>
    <row r="128" spans="1:6" x14ac:dyDescent="0.35">
      <c r="A128" s="6" t="s">
        <v>39</v>
      </c>
      <c r="B128" s="5">
        <v>7</v>
      </c>
      <c r="C128" s="5">
        <v>4</v>
      </c>
      <c r="D128" s="5">
        <v>11</v>
      </c>
      <c r="E128" s="5">
        <v>6</v>
      </c>
      <c r="F128" s="5">
        <v>21</v>
      </c>
    </row>
    <row r="129" spans="1:6" x14ac:dyDescent="0.35">
      <c r="A129" s="6" t="s">
        <v>41</v>
      </c>
      <c r="B129" s="5">
        <v>34</v>
      </c>
      <c r="C129" s="5">
        <v>33</v>
      </c>
      <c r="D129" s="5">
        <v>14</v>
      </c>
      <c r="E129" s="5">
        <v>1</v>
      </c>
      <c r="F129" s="5">
        <v>76</v>
      </c>
    </row>
    <row r="130" spans="1:6" x14ac:dyDescent="0.35">
      <c r="A130" s="6" t="s">
        <v>42</v>
      </c>
      <c r="B130" s="5">
        <v>95</v>
      </c>
      <c r="C130" s="5">
        <v>112</v>
      </c>
      <c r="D130" s="5">
        <v>134</v>
      </c>
      <c r="E130" s="5">
        <v>32</v>
      </c>
      <c r="F130" s="5">
        <v>367</v>
      </c>
    </row>
    <row r="131" spans="1:6" x14ac:dyDescent="0.35">
      <c r="A131" s="6" t="s">
        <v>43</v>
      </c>
      <c r="B131" s="5">
        <v>320</v>
      </c>
      <c r="C131" s="5">
        <v>568</v>
      </c>
      <c r="D131" s="5">
        <v>705</v>
      </c>
      <c r="E131" s="5">
        <v>341</v>
      </c>
      <c r="F131" s="5">
        <v>1926</v>
      </c>
    </row>
    <row r="132" spans="1:6" x14ac:dyDescent="0.35">
      <c r="A132" s="6" t="s">
        <v>44</v>
      </c>
      <c r="B132" s="5">
        <v>94</v>
      </c>
      <c r="C132" s="5">
        <v>38</v>
      </c>
      <c r="D132" s="5">
        <v>36</v>
      </c>
      <c r="E132" s="5">
        <v>16</v>
      </c>
      <c r="F132" s="5">
        <v>178</v>
      </c>
    </row>
    <row r="133" spans="1:6" x14ac:dyDescent="0.35">
      <c r="A133" s="6" t="s">
        <v>45</v>
      </c>
      <c r="B133" s="5">
        <v>43</v>
      </c>
      <c r="C133" s="5">
        <v>44</v>
      </c>
      <c r="D133" s="5">
        <v>43</v>
      </c>
      <c r="E133" s="5">
        <v>35</v>
      </c>
      <c r="F133" s="5">
        <v>159</v>
      </c>
    </row>
    <row r="134" spans="1:6" x14ac:dyDescent="0.35">
      <c r="A134" s="6" t="s">
        <v>46</v>
      </c>
      <c r="B134" s="5">
        <v>34</v>
      </c>
      <c r="C134" s="5">
        <v>27</v>
      </c>
      <c r="D134" s="5">
        <v>36</v>
      </c>
      <c r="E134" s="5">
        <v>25</v>
      </c>
      <c r="F134" s="5">
        <v>116</v>
      </c>
    </row>
    <row r="135" spans="1:6" x14ac:dyDescent="0.35">
      <c r="A135" s="6" t="s">
        <v>47</v>
      </c>
      <c r="B135" s="5">
        <v>228</v>
      </c>
      <c r="C135" s="5">
        <v>122</v>
      </c>
      <c r="D135" s="5">
        <v>124</v>
      </c>
      <c r="E135" s="5">
        <v>50</v>
      </c>
      <c r="F135" s="5">
        <v>518</v>
      </c>
    </row>
    <row r="136" spans="1:6" x14ac:dyDescent="0.35">
      <c r="A136" s="6" t="s">
        <v>48</v>
      </c>
      <c r="B136" s="5">
        <v>51</v>
      </c>
      <c r="C136" s="5">
        <v>27</v>
      </c>
      <c r="D136" s="5">
        <v>30</v>
      </c>
      <c r="E136" s="5">
        <v>29</v>
      </c>
      <c r="F136" s="5">
        <v>131</v>
      </c>
    </row>
    <row r="137" spans="1:6" x14ac:dyDescent="0.35">
      <c r="A137" s="6" t="s">
        <v>49</v>
      </c>
      <c r="B137" s="5">
        <v>68</v>
      </c>
      <c r="C137" s="5">
        <v>28</v>
      </c>
      <c r="D137" s="5">
        <v>38</v>
      </c>
      <c r="E137" s="5">
        <v>16</v>
      </c>
      <c r="F137" s="5">
        <v>144</v>
      </c>
    </row>
    <row r="138" spans="1:6" x14ac:dyDescent="0.35">
      <c r="A138" s="6" t="s">
        <v>50</v>
      </c>
      <c r="B138" s="5">
        <v>232</v>
      </c>
      <c r="C138" s="5">
        <v>264</v>
      </c>
      <c r="D138" s="5">
        <v>218</v>
      </c>
      <c r="E138" s="5">
        <v>71</v>
      </c>
      <c r="F138" s="5">
        <v>778</v>
      </c>
    </row>
    <row r="139" spans="1:6" x14ac:dyDescent="0.35">
      <c r="A139" s="6" t="s">
        <v>51</v>
      </c>
      <c r="B139" s="5">
        <v>217</v>
      </c>
      <c r="C139" s="5">
        <v>165</v>
      </c>
      <c r="D139" s="5">
        <v>188</v>
      </c>
      <c r="E139" s="5">
        <v>70</v>
      </c>
      <c r="F139" s="5">
        <v>634</v>
      </c>
    </row>
    <row r="140" spans="1:6" x14ac:dyDescent="0.35">
      <c r="A140" s="6" t="s">
        <v>52</v>
      </c>
      <c r="B140" s="5">
        <v>44</v>
      </c>
      <c r="C140" s="5">
        <v>33</v>
      </c>
      <c r="D140" s="5">
        <v>46</v>
      </c>
      <c r="E140" s="5">
        <v>11</v>
      </c>
      <c r="F140" s="5">
        <v>128</v>
      </c>
    </row>
    <row r="141" spans="1:6" x14ac:dyDescent="0.35">
      <c r="A141" s="6" t="s">
        <v>53</v>
      </c>
      <c r="B141" s="5">
        <v>38</v>
      </c>
      <c r="C141" s="5">
        <v>38</v>
      </c>
      <c r="D141" s="5">
        <v>54</v>
      </c>
      <c r="E141" s="5">
        <v>17</v>
      </c>
      <c r="F141" s="5">
        <v>141</v>
      </c>
    </row>
    <row r="142" spans="1:6" x14ac:dyDescent="0.35">
      <c r="A142" s="6" t="s">
        <v>54</v>
      </c>
      <c r="B142" s="5">
        <v>1</v>
      </c>
      <c r="C142" s="5">
        <v>1</v>
      </c>
      <c r="D142" s="5">
        <v>5</v>
      </c>
      <c r="E142" s="5">
        <v>2</v>
      </c>
      <c r="F142" s="5">
        <v>4</v>
      </c>
    </row>
    <row r="143" spans="1:6" x14ac:dyDescent="0.35">
      <c r="A143" s="6" t="s">
        <v>55</v>
      </c>
      <c r="B143" s="5">
        <v>18</v>
      </c>
      <c r="C143" s="5">
        <v>3</v>
      </c>
      <c r="D143" s="5">
        <v>9</v>
      </c>
      <c r="E143" s="5">
        <v>2</v>
      </c>
      <c r="F143" s="5">
        <v>28</v>
      </c>
    </row>
    <row r="144" spans="1:6" x14ac:dyDescent="0.35">
      <c r="A144" s="6" t="s">
        <v>56</v>
      </c>
      <c r="B144" s="5">
        <v>156</v>
      </c>
      <c r="C144" s="5">
        <v>252</v>
      </c>
      <c r="D144" s="5">
        <v>325</v>
      </c>
      <c r="E144" s="5">
        <v>150</v>
      </c>
      <c r="F144" s="5">
        <v>878</v>
      </c>
    </row>
    <row r="145" spans="1:6" x14ac:dyDescent="0.35">
      <c r="A145" s="6" t="s">
        <v>57</v>
      </c>
      <c r="B145" s="5">
        <v>2</v>
      </c>
      <c r="C145" s="5">
        <v>0</v>
      </c>
      <c r="D145" s="5">
        <v>4</v>
      </c>
      <c r="E145" s="5">
        <v>1</v>
      </c>
      <c r="F145" s="5">
        <v>2</v>
      </c>
    </row>
    <row r="146" spans="1:6" x14ac:dyDescent="0.35">
      <c r="A146" s="6" t="s">
        <v>58</v>
      </c>
      <c r="B146" s="5">
        <v>13</v>
      </c>
      <c r="C146" s="5">
        <v>18</v>
      </c>
      <c r="D146" s="5">
        <v>18</v>
      </c>
      <c r="E146" s="5">
        <v>4</v>
      </c>
      <c r="F146" s="5">
        <v>49</v>
      </c>
    </row>
    <row r="147" spans="1:6" x14ac:dyDescent="0.35">
      <c r="A147" s="6" t="s">
        <v>59</v>
      </c>
      <c r="B147" s="5">
        <v>40</v>
      </c>
      <c r="C147" s="5">
        <v>12</v>
      </c>
      <c r="D147" s="5">
        <v>33</v>
      </c>
      <c r="E147" s="5">
        <v>8</v>
      </c>
      <c r="F147" s="5">
        <v>89</v>
      </c>
    </row>
    <row r="148" spans="1:6" x14ac:dyDescent="0.35">
      <c r="A148" s="6" t="s">
        <v>60</v>
      </c>
      <c r="B148" s="5">
        <v>4</v>
      </c>
      <c r="C148" s="5">
        <v>3</v>
      </c>
      <c r="D148" s="5">
        <v>6</v>
      </c>
      <c r="E148" s="5">
        <v>1</v>
      </c>
      <c r="F148" s="5">
        <v>9</v>
      </c>
    </row>
    <row r="149" spans="1:6" x14ac:dyDescent="0.35">
      <c r="A149" s="6" t="s">
        <v>61</v>
      </c>
      <c r="B149" s="5">
        <v>44</v>
      </c>
      <c r="C149" s="5">
        <v>19</v>
      </c>
      <c r="D149" s="5">
        <v>33</v>
      </c>
      <c r="E149" s="5">
        <v>21</v>
      </c>
      <c r="F149" s="5">
        <v>113</v>
      </c>
    </row>
    <row r="150" spans="1:6" x14ac:dyDescent="0.35">
      <c r="A150" s="6" t="s">
        <v>62</v>
      </c>
      <c r="B150" s="5">
        <v>83</v>
      </c>
      <c r="C150" s="5">
        <v>79</v>
      </c>
      <c r="D150" s="5">
        <v>117</v>
      </c>
      <c r="E150" s="5">
        <v>44</v>
      </c>
      <c r="F150" s="5">
        <v>319</v>
      </c>
    </row>
    <row r="151" spans="1:6" x14ac:dyDescent="0.35">
      <c r="A151" s="6" t="s">
        <v>63</v>
      </c>
      <c r="B151" s="5">
        <v>4</v>
      </c>
      <c r="C151" s="5">
        <v>5</v>
      </c>
      <c r="D151" s="5">
        <v>7</v>
      </c>
      <c r="E151" s="5">
        <v>3</v>
      </c>
      <c r="F151" s="5">
        <v>14</v>
      </c>
    </row>
    <row r="152" spans="1:6" x14ac:dyDescent="0.35">
      <c r="A152" s="6" t="s">
        <v>64</v>
      </c>
      <c r="B152" s="5">
        <v>58</v>
      </c>
      <c r="C152" s="5">
        <v>17</v>
      </c>
      <c r="D152" s="5">
        <v>21</v>
      </c>
      <c r="E152" s="5">
        <v>10</v>
      </c>
      <c r="F152" s="5">
        <v>102</v>
      </c>
    </row>
    <row r="153" spans="1:6" x14ac:dyDescent="0.35">
      <c r="A153" s="6" t="s">
        <v>65</v>
      </c>
      <c r="B153" s="5">
        <v>308</v>
      </c>
      <c r="C153" s="5">
        <v>118</v>
      </c>
      <c r="D153" s="5">
        <v>86</v>
      </c>
      <c r="E153" s="5">
        <v>41</v>
      </c>
      <c r="F153" s="5">
        <v>548</v>
      </c>
    </row>
    <row r="154" spans="1:6" x14ac:dyDescent="0.35">
      <c r="A154" s="6" t="s">
        <v>66</v>
      </c>
      <c r="B154" s="5">
        <v>22</v>
      </c>
      <c r="C154" s="5">
        <v>15</v>
      </c>
      <c r="D154" s="5">
        <v>29</v>
      </c>
      <c r="E154" s="5">
        <v>19</v>
      </c>
      <c r="F154" s="5">
        <v>81</v>
      </c>
    </row>
    <row r="155" spans="1:6" x14ac:dyDescent="0.35">
      <c r="A155" s="6" t="s">
        <v>67</v>
      </c>
      <c r="B155" s="5">
        <v>196</v>
      </c>
      <c r="C155" s="5">
        <v>122</v>
      </c>
      <c r="D155" s="5">
        <v>136</v>
      </c>
      <c r="E155" s="5">
        <v>37</v>
      </c>
      <c r="F155" s="5">
        <v>487</v>
      </c>
    </row>
    <row r="156" spans="1:6" x14ac:dyDescent="0.35">
      <c r="A156" s="6" t="s">
        <v>68</v>
      </c>
      <c r="B156" s="5">
        <v>0</v>
      </c>
      <c r="C156" s="5">
        <v>16</v>
      </c>
      <c r="D156" s="5">
        <v>9</v>
      </c>
      <c r="E156" s="5">
        <v>2</v>
      </c>
      <c r="F156" s="5">
        <v>22</v>
      </c>
    </row>
    <row r="157" spans="1:6" x14ac:dyDescent="0.35">
      <c r="A157" s="6" t="s">
        <v>69</v>
      </c>
      <c r="B157" s="5">
        <v>262</v>
      </c>
      <c r="C157" s="5">
        <v>158</v>
      </c>
      <c r="D157" s="5">
        <v>156</v>
      </c>
      <c r="E157" s="5">
        <v>64</v>
      </c>
      <c r="F157" s="5">
        <v>636</v>
      </c>
    </row>
    <row r="158" spans="1:6" x14ac:dyDescent="0.35">
      <c r="A158" s="6" t="s">
        <v>70</v>
      </c>
      <c r="B158" s="5">
        <v>155</v>
      </c>
      <c r="C158" s="5">
        <v>127</v>
      </c>
      <c r="D158" s="5">
        <v>160</v>
      </c>
      <c r="E158" s="5">
        <v>84</v>
      </c>
      <c r="F158" s="5">
        <v>522</v>
      </c>
    </row>
    <row r="159" spans="1:6" x14ac:dyDescent="0.35">
      <c r="A159" s="7" t="s">
        <v>3</v>
      </c>
      <c r="B159" s="8">
        <f>SUM(B102:B158)</f>
        <v>7057</v>
      </c>
      <c r="C159" s="8">
        <f>SUM(C102:C158)</f>
        <v>5463</v>
      </c>
      <c r="D159" s="8">
        <f>SUM(D102:D158)</f>
        <v>6154</v>
      </c>
      <c r="E159" s="8">
        <f t="shared" ref="E159" si="2">SUM(E102:E158)</f>
        <v>2615</v>
      </c>
      <c r="F159" s="8">
        <f>SUM(F102:F158)</f>
        <v>21057</v>
      </c>
    </row>
    <row r="160" spans="1:6" x14ac:dyDescent="0.35">
      <c r="A160" s="1"/>
      <c r="B160" s="3"/>
      <c r="C160" s="3"/>
      <c r="D160" s="3"/>
      <c r="E160" s="3"/>
      <c r="F160" s="3"/>
    </row>
    <row r="161" spans="1:6" x14ac:dyDescent="0.35">
      <c r="A161" s="9" t="s">
        <v>2</v>
      </c>
      <c r="B161" s="9"/>
      <c r="C161" s="9"/>
      <c r="D161" s="9"/>
      <c r="E161" s="9"/>
      <c r="F161" s="9"/>
    </row>
    <row r="162" spans="1:6" x14ac:dyDescent="0.35">
      <c r="A162" s="6" t="s">
        <v>17</v>
      </c>
      <c r="B162" s="5">
        <v>2</v>
      </c>
      <c r="C162" s="5">
        <v>0</v>
      </c>
      <c r="D162" s="5">
        <v>0</v>
      </c>
      <c r="E162" s="5">
        <v>0</v>
      </c>
      <c r="F162" s="5">
        <v>2</v>
      </c>
    </row>
    <row r="163" spans="1:6" x14ac:dyDescent="0.35">
      <c r="A163" s="6" t="s">
        <v>21</v>
      </c>
      <c r="B163" s="5">
        <v>2</v>
      </c>
      <c r="C163" s="5">
        <v>1</v>
      </c>
      <c r="D163" s="5">
        <v>1</v>
      </c>
      <c r="E163" s="5">
        <v>0</v>
      </c>
      <c r="F163" s="5">
        <v>5</v>
      </c>
    </row>
    <row r="164" spans="1:6" x14ac:dyDescent="0.35">
      <c r="A164" s="6" t="s">
        <v>22</v>
      </c>
      <c r="B164" s="5">
        <v>28</v>
      </c>
      <c r="C164" s="5">
        <v>7</v>
      </c>
      <c r="D164" s="5">
        <v>5</v>
      </c>
      <c r="E164" s="5">
        <v>3</v>
      </c>
      <c r="F164" s="5">
        <v>49</v>
      </c>
    </row>
    <row r="165" spans="1:6" x14ac:dyDescent="0.35">
      <c r="A165" s="6" t="s">
        <v>23</v>
      </c>
      <c r="B165" s="5">
        <v>2</v>
      </c>
      <c r="C165" s="5">
        <v>0</v>
      </c>
      <c r="D165" s="5">
        <v>0</v>
      </c>
      <c r="E165" s="5">
        <v>0</v>
      </c>
      <c r="F165" s="5">
        <v>2</v>
      </c>
    </row>
    <row r="166" spans="1:6" x14ac:dyDescent="0.35">
      <c r="A166" s="6" t="s">
        <v>26</v>
      </c>
      <c r="B166" s="5">
        <v>11</v>
      </c>
      <c r="C166" s="5">
        <v>5</v>
      </c>
      <c r="D166" s="5">
        <v>2</v>
      </c>
      <c r="E166" s="5">
        <v>4</v>
      </c>
      <c r="F166" s="5">
        <v>25</v>
      </c>
    </row>
    <row r="167" spans="1:6" x14ac:dyDescent="0.35">
      <c r="A167" s="6" t="s">
        <v>31</v>
      </c>
      <c r="B167" s="5">
        <v>1</v>
      </c>
      <c r="C167" s="5">
        <v>0</v>
      </c>
      <c r="D167" s="5">
        <v>1</v>
      </c>
      <c r="E167" s="5">
        <v>1</v>
      </c>
      <c r="F167" s="5">
        <v>5</v>
      </c>
    </row>
    <row r="168" spans="1:6" x14ac:dyDescent="0.35">
      <c r="A168" s="6" t="s">
        <v>36</v>
      </c>
      <c r="B168" s="5">
        <v>1</v>
      </c>
      <c r="C168" s="5">
        <v>0</v>
      </c>
      <c r="D168" s="5">
        <v>0</v>
      </c>
      <c r="E168" s="5">
        <v>0</v>
      </c>
      <c r="F168" s="5">
        <v>1</v>
      </c>
    </row>
    <row r="169" spans="1:6" x14ac:dyDescent="0.35">
      <c r="A169" s="6" t="s">
        <v>37</v>
      </c>
      <c r="B169" s="5">
        <v>1</v>
      </c>
      <c r="C169" s="5">
        <v>0</v>
      </c>
      <c r="D169" s="5">
        <v>0</v>
      </c>
      <c r="E169" s="5">
        <v>0</v>
      </c>
      <c r="F169" s="5">
        <v>1</v>
      </c>
    </row>
    <row r="170" spans="1:6" x14ac:dyDescent="0.35">
      <c r="A170" s="6" t="s">
        <v>42</v>
      </c>
      <c r="B170" s="5">
        <v>1</v>
      </c>
      <c r="C170" s="5">
        <v>0</v>
      </c>
      <c r="D170" s="5">
        <v>0</v>
      </c>
      <c r="E170" s="5">
        <v>1</v>
      </c>
      <c r="F170" s="5">
        <v>2</v>
      </c>
    </row>
    <row r="171" spans="1:6" x14ac:dyDescent="0.35">
      <c r="A171" s="6" t="s">
        <v>43</v>
      </c>
      <c r="B171" s="5">
        <v>4</v>
      </c>
      <c r="C171" s="5">
        <v>0</v>
      </c>
      <c r="D171" s="5">
        <v>0</v>
      </c>
      <c r="E171" s="5">
        <v>0</v>
      </c>
      <c r="F171" s="5">
        <v>4</v>
      </c>
    </row>
    <row r="172" spans="1:6" x14ac:dyDescent="0.35">
      <c r="A172" s="6" t="s">
        <v>47</v>
      </c>
      <c r="B172" s="5">
        <v>0</v>
      </c>
      <c r="C172" s="5">
        <v>0</v>
      </c>
      <c r="D172" s="5">
        <v>0</v>
      </c>
      <c r="E172" s="5">
        <v>2</v>
      </c>
      <c r="F172" s="5">
        <v>2</v>
      </c>
    </row>
    <row r="173" spans="1:6" x14ac:dyDescent="0.35">
      <c r="A173" s="6" t="s">
        <v>51</v>
      </c>
      <c r="B173" s="5">
        <v>0</v>
      </c>
      <c r="C173" s="5">
        <v>0</v>
      </c>
      <c r="D173" s="5">
        <v>1</v>
      </c>
      <c r="E173" s="5">
        <v>0</v>
      </c>
      <c r="F173" s="5">
        <v>1</v>
      </c>
    </row>
    <row r="174" spans="1:6" x14ac:dyDescent="0.35">
      <c r="A174" s="6" t="s">
        <v>53</v>
      </c>
      <c r="B174" s="5">
        <v>0</v>
      </c>
      <c r="C174" s="5">
        <v>1</v>
      </c>
      <c r="D174" s="5">
        <v>0</v>
      </c>
      <c r="E174" s="5">
        <v>0</v>
      </c>
      <c r="F174" s="5">
        <v>1</v>
      </c>
    </row>
    <row r="175" spans="1:6" x14ac:dyDescent="0.35">
      <c r="A175" s="6" t="s">
        <v>65</v>
      </c>
      <c r="B175" s="5">
        <v>1</v>
      </c>
      <c r="C175" s="5">
        <v>0</v>
      </c>
      <c r="D175" s="5">
        <v>0</v>
      </c>
      <c r="E175" s="5">
        <v>0</v>
      </c>
      <c r="F175" s="5">
        <v>1</v>
      </c>
    </row>
    <row r="176" spans="1:6" x14ac:dyDescent="0.35">
      <c r="A176" s="6" t="s">
        <v>67</v>
      </c>
      <c r="B176" s="5">
        <v>3</v>
      </c>
      <c r="C176" s="5">
        <v>2</v>
      </c>
      <c r="D176" s="5">
        <v>0</v>
      </c>
      <c r="E176" s="5">
        <v>1</v>
      </c>
      <c r="F176" s="5">
        <v>8</v>
      </c>
    </row>
    <row r="177" spans="1:6" x14ac:dyDescent="0.35">
      <c r="A177" s="7" t="s">
        <v>3</v>
      </c>
      <c r="B177" s="8">
        <f>SUM(B162:B176)</f>
        <v>57</v>
      </c>
      <c r="C177" s="8">
        <f>SUM(C162:C176)</f>
        <v>16</v>
      </c>
      <c r="D177" s="8">
        <f t="shared" ref="D177:E177" si="3">SUM(D162:D176)</f>
        <v>10</v>
      </c>
      <c r="E177" s="8">
        <f t="shared" si="3"/>
        <v>12</v>
      </c>
      <c r="F177" s="8">
        <f>SUM(F162:F176)</f>
        <v>109</v>
      </c>
    </row>
    <row r="178" spans="1:6" x14ac:dyDescent="0.35">
      <c r="A178" s="1"/>
    </row>
    <row r="180" spans="1:6" x14ac:dyDescent="0.35">
      <c r="A180" s="9" t="s">
        <v>7</v>
      </c>
      <c r="B180" s="9"/>
      <c r="C180" s="9"/>
      <c r="D180" s="9"/>
      <c r="E180" s="9"/>
      <c r="F180" s="9"/>
    </row>
    <row r="181" spans="1:6" x14ac:dyDescent="0.35">
      <c r="A181" s="5" t="s">
        <v>15</v>
      </c>
      <c r="B181" s="5">
        <v>1</v>
      </c>
      <c r="C181" s="5">
        <v>0</v>
      </c>
      <c r="D181" s="5">
        <v>0</v>
      </c>
      <c r="E181" s="5">
        <v>0</v>
      </c>
      <c r="F181" s="5">
        <v>1</v>
      </c>
    </row>
    <row r="182" spans="1:6" x14ac:dyDescent="0.35">
      <c r="A182" s="5" t="s">
        <v>20</v>
      </c>
      <c r="B182" s="5">
        <v>0</v>
      </c>
      <c r="C182" s="5">
        <v>1</v>
      </c>
      <c r="D182" s="5">
        <v>0</v>
      </c>
      <c r="E182" s="5">
        <v>0</v>
      </c>
      <c r="F182" s="5">
        <v>1</v>
      </c>
    </row>
    <row r="183" spans="1:6" x14ac:dyDescent="0.35">
      <c r="A183" s="5" t="s">
        <v>21</v>
      </c>
      <c r="B183" s="5">
        <v>26</v>
      </c>
      <c r="C183" s="5">
        <v>22</v>
      </c>
      <c r="D183" s="5">
        <v>23</v>
      </c>
      <c r="E183" s="5">
        <v>2</v>
      </c>
      <c r="F183" s="5">
        <v>75</v>
      </c>
    </row>
    <row r="184" spans="1:6" x14ac:dyDescent="0.35">
      <c r="A184" s="5" t="s">
        <v>22</v>
      </c>
      <c r="B184" s="5">
        <v>129</v>
      </c>
      <c r="C184" s="5">
        <v>133</v>
      </c>
      <c r="D184" s="5">
        <v>29</v>
      </c>
      <c r="E184" s="5">
        <v>15</v>
      </c>
      <c r="F184" s="5">
        <v>323</v>
      </c>
    </row>
    <row r="185" spans="1:6" x14ac:dyDescent="0.35">
      <c r="A185" s="5" t="s">
        <v>25</v>
      </c>
      <c r="B185" s="5">
        <v>2</v>
      </c>
      <c r="C185" s="5">
        <v>0</v>
      </c>
      <c r="D185" s="5">
        <v>0</v>
      </c>
      <c r="E185" s="5">
        <v>0</v>
      </c>
      <c r="F185" s="5">
        <v>2</v>
      </c>
    </row>
    <row r="186" spans="1:6" x14ac:dyDescent="0.35">
      <c r="A186" s="5" t="s">
        <v>26</v>
      </c>
      <c r="B186" s="5">
        <v>15</v>
      </c>
      <c r="C186" s="5">
        <v>45</v>
      </c>
      <c r="D186" s="5">
        <v>48</v>
      </c>
      <c r="E186" s="5">
        <v>11</v>
      </c>
      <c r="F186" s="5">
        <v>127</v>
      </c>
    </row>
    <row r="187" spans="1:6" x14ac:dyDescent="0.35">
      <c r="A187" s="5" t="s">
        <v>27</v>
      </c>
      <c r="B187" s="5">
        <v>24</v>
      </c>
      <c r="C187" s="5">
        <v>18</v>
      </c>
      <c r="D187" s="5">
        <v>6</v>
      </c>
      <c r="E187" s="5">
        <v>2</v>
      </c>
      <c r="F187" s="5">
        <v>55</v>
      </c>
    </row>
    <row r="188" spans="1:6" x14ac:dyDescent="0.35">
      <c r="A188" s="5" t="s">
        <v>43</v>
      </c>
      <c r="B188" s="5">
        <v>7</v>
      </c>
      <c r="C188" s="5">
        <v>5</v>
      </c>
      <c r="D188" s="5">
        <v>2</v>
      </c>
      <c r="E188" s="5">
        <v>1</v>
      </c>
      <c r="F188" s="5">
        <v>16</v>
      </c>
    </row>
    <row r="189" spans="1:6" x14ac:dyDescent="0.35">
      <c r="A189" s="5" t="s">
        <v>45</v>
      </c>
      <c r="B189" s="5">
        <v>4</v>
      </c>
      <c r="C189" s="5">
        <v>3</v>
      </c>
      <c r="D189" s="5">
        <v>2</v>
      </c>
      <c r="E189" s="5">
        <v>3</v>
      </c>
      <c r="F189" s="5">
        <v>12</v>
      </c>
    </row>
    <row r="190" spans="1:6" x14ac:dyDescent="0.35">
      <c r="A190" s="5" t="s">
        <v>46</v>
      </c>
      <c r="B190" s="5">
        <v>0</v>
      </c>
      <c r="C190" s="5">
        <v>1</v>
      </c>
      <c r="D190" s="5">
        <v>3</v>
      </c>
      <c r="E190" s="5">
        <v>0</v>
      </c>
      <c r="F190" s="5">
        <v>4</v>
      </c>
    </row>
    <row r="191" spans="1:6" x14ac:dyDescent="0.35">
      <c r="A191" s="5" t="s">
        <v>49</v>
      </c>
      <c r="B191" s="5">
        <v>0</v>
      </c>
      <c r="C191" s="5">
        <v>1</v>
      </c>
      <c r="D191" s="5">
        <v>0</v>
      </c>
      <c r="E191" s="5">
        <v>0</v>
      </c>
      <c r="F191" s="5">
        <v>1</v>
      </c>
    </row>
    <row r="192" spans="1:6" x14ac:dyDescent="0.35">
      <c r="A192" s="5" t="s">
        <v>50</v>
      </c>
      <c r="B192" s="5">
        <v>2</v>
      </c>
      <c r="C192" s="5">
        <v>0</v>
      </c>
      <c r="D192" s="5">
        <v>0</v>
      </c>
      <c r="E192" s="5">
        <v>0</v>
      </c>
      <c r="F192" s="5">
        <v>2</v>
      </c>
    </row>
    <row r="193" spans="1:6" x14ac:dyDescent="0.35">
      <c r="A193" s="5" t="s">
        <v>51</v>
      </c>
      <c r="B193" s="5">
        <v>0</v>
      </c>
      <c r="C193" s="5">
        <v>1</v>
      </c>
      <c r="D193" s="5">
        <v>0</v>
      </c>
      <c r="E193" s="5">
        <v>0</v>
      </c>
      <c r="F193" s="5">
        <v>1</v>
      </c>
    </row>
    <row r="194" spans="1:6" x14ac:dyDescent="0.35">
      <c r="A194" s="5" t="s">
        <v>52</v>
      </c>
      <c r="B194" s="5">
        <v>5</v>
      </c>
      <c r="C194" s="5">
        <v>5</v>
      </c>
      <c r="D194" s="5">
        <v>6</v>
      </c>
      <c r="E194" s="5">
        <v>1</v>
      </c>
      <c r="F194" s="5">
        <v>17</v>
      </c>
    </row>
    <row r="195" spans="1:6" x14ac:dyDescent="0.35">
      <c r="A195" s="5" t="s">
        <v>71</v>
      </c>
      <c r="B195" s="5">
        <v>2</v>
      </c>
      <c r="C195" s="5">
        <v>2</v>
      </c>
      <c r="D195" s="5">
        <v>0</v>
      </c>
      <c r="E195" s="5">
        <v>0</v>
      </c>
      <c r="F195" s="5">
        <v>4</v>
      </c>
    </row>
    <row r="196" spans="1:6" x14ac:dyDescent="0.35">
      <c r="A196" s="5" t="s">
        <v>67</v>
      </c>
      <c r="B196" s="5">
        <v>22</v>
      </c>
      <c r="C196" s="5">
        <v>23</v>
      </c>
      <c r="D196" s="5">
        <v>22</v>
      </c>
      <c r="E196" s="5">
        <v>5</v>
      </c>
      <c r="F196" s="5">
        <v>75</v>
      </c>
    </row>
    <row r="197" spans="1:6" x14ac:dyDescent="0.35">
      <c r="A197" s="7" t="s">
        <v>3</v>
      </c>
      <c r="B197" s="8">
        <f>SUM(B181:B196)</f>
        <v>239</v>
      </c>
      <c r="C197" s="8">
        <f>SUM(C181:C196)</f>
        <v>260</v>
      </c>
      <c r="D197" s="8">
        <f t="shared" ref="D197:E197" si="4">SUM(D181:D196)</f>
        <v>141</v>
      </c>
      <c r="E197" s="8">
        <f t="shared" si="4"/>
        <v>40</v>
      </c>
      <c r="F197" s="8">
        <f>SUM(F181:F196)</f>
        <v>716</v>
      </c>
    </row>
    <row r="199" spans="1:6" x14ac:dyDescent="0.35">
      <c r="A199" s="9" t="s">
        <v>8</v>
      </c>
      <c r="B199" s="9"/>
      <c r="C199" s="9"/>
      <c r="D199" s="9"/>
      <c r="E199" s="9"/>
      <c r="F199" s="9"/>
    </row>
    <row r="200" spans="1:6" x14ac:dyDescent="0.35">
      <c r="A200" s="6" t="s">
        <v>22</v>
      </c>
      <c r="B200" s="5">
        <v>1</v>
      </c>
      <c r="C200" s="5">
        <v>0</v>
      </c>
      <c r="D200" s="5">
        <v>0</v>
      </c>
      <c r="E200" s="5">
        <v>0</v>
      </c>
      <c r="F200" s="5">
        <v>1</v>
      </c>
    </row>
    <row r="201" spans="1:6" x14ac:dyDescent="0.35">
      <c r="A201" s="6" t="s">
        <v>26</v>
      </c>
      <c r="B201" s="5">
        <v>8</v>
      </c>
      <c r="C201" s="5">
        <v>23</v>
      </c>
      <c r="D201" s="5">
        <v>40</v>
      </c>
      <c r="E201" s="5">
        <v>8</v>
      </c>
      <c r="F201" s="5">
        <v>79</v>
      </c>
    </row>
    <row r="202" spans="1:6" x14ac:dyDescent="0.35">
      <c r="A202" s="6" t="s">
        <v>45</v>
      </c>
      <c r="B202" s="5">
        <v>2</v>
      </c>
      <c r="C202" s="5">
        <v>0</v>
      </c>
      <c r="D202" s="5">
        <v>2</v>
      </c>
      <c r="E202" s="5">
        <v>0</v>
      </c>
      <c r="F202" s="5">
        <v>4</v>
      </c>
    </row>
    <row r="203" spans="1:6" x14ac:dyDescent="0.35">
      <c r="A203" s="6" t="s">
        <v>49</v>
      </c>
      <c r="B203" s="5">
        <v>0</v>
      </c>
      <c r="C203" s="5">
        <v>2</v>
      </c>
      <c r="D203" s="5">
        <v>0</v>
      </c>
      <c r="E203" s="5">
        <v>0</v>
      </c>
      <c r="F203" s="5">
        <v>2</v>
      </c>
    </row>
    <row r="204" spans="1:6" x14ac:dyDescent="0.35">
      <c r="A204" s="6" t="s">
        <v>51</v>
      </c>
      <c r="B204" s="5">
        <v>0</v>
      </c>
      <c r="C204" s="5">
        <v>5</v>
      </c>
      <c r="D204" s="5">
        <v>0</v>
      </c>
      <c r="E204" s="5">
        <v>0</v>
      </c>
      <c r="F204" s="5">
        <v>5</v>
      </c>
    </row>
    <row r="205" spans="1:6" x14ac:dyDescent="0.35">
      <c r="A205" s="6" t="s">
        <v>67</v>
      </c>
      <c r="B205" s="5">
        <v>7</v>
      </c>
      <c r="C205" s="5">
        <v>9</v>
      </c>
      <c r="D205" s="5">
        <v>9</v>
      </c>
      <c r="E205" s="5">
        <v>7</v>
      </c>
      <c r="F205" s="5">
        <v>32</v>
      </c>
    </row>
    <row r="206" spans="1:6" x14ac:dyDescent="0.35">
      <c r="A206" s="7" t="s">
        <v>3</v>
      </c>
      <c r="B206" s="8">
        <f>SUM(B200:B205)</f>
        <v>18</v>
      </c>
      <c r="C206" s="8">
        <f>SUM(C200:C205)</f>
        <v>39</v>
      </c>
      <c r="D206" s="8">
        <f t="shared" ref="D206:E206" si="5">SUM(D200:D205)</f>
        <v>51</v>
      </c>
      <c r="E206" s="8">
        <f t="shared" si="5"/>
        <v>15</v>
      </c>
      <c r="F206" s="8">
        <f>SUM(F200:F205)</f>
        <v>123</v>
      </c>
    </row>
    <row r="208" spans="1:6" x14ac:dyDescent="0.35">
      <c r="A208" s="9" t="s">
        <v>9</v>
      </c>
      <c r="B208" s="9"/>
      <c r="C208" s="9"/>
      <c r="D208" s="9"/>
      <c r="E208" s="9"/>
      <c r="F208" s="9"/>
    </row>
    <row r="209" spans="1:6" x14ac:dyDescent="0.35">
      <c r="A209" s="4" t="s">
        <v>13</v>
      </c>
      <c r="B209" s="5">
        <v>0</v>
      </c>
      <c r="C209" s="5">
        <v>1</v>
      </c>
      <c r="D209" s="5">
        <v>0</v>
      </c>
      <c r="E209" s="5">
        <v>0</v>
      </c>
      <c r="F209" s="5">
        <v>1</v>
      </c>
    </row>
    <row r="210" spans="1:6" x14ac:dyDescent="0.35">
      <c r="A210" s="4" t="s">
        <v>21</v>
      </c>
      <c r="B210" s="5">
        <v>19</v>
      </c>
      <c r="C210" s="5">
        <v>5</v>
      </c>
      <c r="D210" s="5">
        <v>1</v>
      </c>
      <c r="E210" s="5">
        <v>0</v>
      </c>
      <c r="F210" s="5">
        <v>25</v>
      </c>
    </row>
    <row r="211" spans="1:6" x14ac:dyDescent="0.35">
      <c r="A211" s="4" t="s">
        <v>22</v>
      </c>
      <c r="B211" s="5">
        <v>105</v>
      </c>
      <c r="C211" s="5">
        <v>50</v>
      </c>
      <c r="D211" s="5">
        <v>47</v>
      </c>
      <c r="E211" s="5">
        <v>22</v>
      </c>
      <c r="F211" s="5">
        <v>237</v>
      </c>
    </row>
    <row r="212" spans="1:6" x14ac:dyDescent="0.35">
      <c r="A212" s="4" t="s">
        <v>24</v>
      </c>
      <c r="B212" s="5">
        <v>1</v>
      </c>
      <c r="C212" s="5">
        <v>0</v>
      </c>
      <c r="D212" s="5">
        <v>0</v>
      </c>
      <c r="E212" s="5">
        <v>0</v>
      </c>
      <c r="F212" s="5">
        <v>1</v>
      </c>
    </row>
    <row r="213" spans="1:6" x14ac:dyDescent="0.35">
      <c r="A213" s="4" t="s">
        <v>26</v>
      </c>
      <c r="B213" s="5">
        <v>7</v>
      </c>
      <c r="C213" s="5">
        <v>2</v>
      </c>
      <c r="D213" s="5">
        <v>4</v>
      </c>
      <c r="E213" s="5">
        <v>0</v>
      </c>
      <c r="F213" s="5">
        <v>13</v>
      </c>
    </row>
    <row r="214" spans="1:6" x14ac:dyDescent="0.35">
      <c r="A214" s="4" t="s">
        <v>27</v>
      </c>
      <c r="B214" s="5">
        <v>7</v>
      </c>
      <c r="C214" s="5">
        <v>3</v>
      </c>
      <c r="D214" s="5">
        <v>2</v>
      </c>
      <c r="E214" s="5">
        <v>1</v>
      </c>
      <c r="F214" s="5">
        <v>13</v>
      </c>
    </row>
    <row r="215" spans="1:6" x14ac:dyDescent="0.35">
      <c r="A215" s="4" t="s">
        <v>43</v>
      </c>
      <c r="B215" s="5">
        <v>49</v>
      </c>
      <c r="C215" s="5">
        <v>43</v>
      </c>
      <c r="D215" s="5">
        <v>0</v>
      </c>
      <c r="E215" s="5">
        <v>0</v>
      </c>
      <c r="F215" s="5">
        <v>97</v>
      </c>
    </row>
    <row r="216" spans="1:6" x14ac:dyDescent="0.35">
      <c r="A216" s="4" t="s">
        <v>45</v>
      </c>
      <c r="B216" s="5">
        <v>0</v>
      </c>
      <c r="C216" s="5">
        <v>0</v>
      </c>
      <c r="D216" s="5">
        <v>0</v>
      </c>
      <c r="E216" s="5">
        <v>1</v>
      </c>
      <c r="F216" s="5">
        <v>1</v>
      </c>
    </row>
    <row r="217" spans="1:6" x14ac:dyDescent="0.35">
      <c r="A217" s="4" t="s">
        <v>46</v>
      </c>
      <c r="B217" s="5">
        <v>0</v>
      </c>
      <c r="C217" s="5">
        <v>0</v>
      </c>
      <c r="D217" s="5">
        <v>2</v>
      </c>
      <c r="E217" s="5">
        <v>1</v>
      </c>
      <c r="F217" s="5">
        <v>3</v>
      </c>
    </row>
    <row r="218" spans="1:6" x14ac:dyDescent="0.35">
      <c r="A218" s="4" t="s">
        <v>50</v>
      </c>
      <c r="B218" s="5">
        <v>2</v>
      </c>
      <c r="C218" s="5">
        <v>1</v>
      </c>
      <c r="D218" s="5">
        <v>0</v>
      </c>
      <c r="E218" s="5">
        <v>0</v>
      </c>
      <c r="F218" s="5">
        <v>3</v>
      </c>
    </row>
    <row r="219" spans="1:6" x14ac:dyDescent="0.35">
      <c r="A219" s="4" t="s">
        <v>51</v>
      </c>
      <c r="B219" s="5">
        <v>1</v>
      </c>
      <c r="C219" s="5">
        <v>1</v>
      </c>
      <c r="D219" s="5">
        <v>1</v>
      </c>
      <c r="E219" s="5">
        <v>0</v>
      </c>
      <c r="F219" s="5">
        <v>3</v>
      </c>
    </row>
    <row r="220" spans="1:6" x14ac:dyDescent="0.35">
      <c r="A220" s="4" t="s">
        <v>52</v>
      </c>
      <c r="B220" s="5">
        <v>11</v>
      </c>
      <c r="C220" s="5">
        <v>4</v>
      </c>
      <c r="D220" s="5">
        <v>1</v>
      </c>
      <c r="E220" s="5">
        <v>1</v>
      </c>
      <c r="F220" s="5">
        <v>17</v>
      </c>
    </row>
    <row r="221" spans="1:6" x14ac:dyDescent="0.35">
      <c r="A221" s="4" t="s">
        <v>55</v>
      </c>
      <c r="B221" s="5">
        <v>1</v>
      </c>
      <c r="C221" s="5">
        <v>0</v>
      </c>
      <c r="D221" s="5">
        <v>0</v>
      </c>
      <c r="E221" s="5">
        <v>0</v>
      </c>
      <c r="F221" s="5">
        <v>1</v>
      </c>
    </row>
    <row r="222" spans="1:6" x14ac:dyDescent="0.35">
      <c r="A222" s="4" t="s">
        <v>71</v>
      </c>
      <c r="B222" s="5">
        <v>0</v>
      </c>
      <c r="C222" s="5">
        <v>2</v>
      </c>
      <c r="D222" s="5">
        <v>0</v>
      </c>
      <c r="E222" s="5">
        <v>0</v>
      </c>
      <c r="F222" s="5">
        <v>2</v>
      </c>
    </row>
    <row r="223" spans="1:6" x14ac:dyDescent="0.35">
      <c r="A223" s="4" t="s">
        <v>72</v>
      </c>
      <c r="B223" s="5">
        <v>22</v>
      </c>
      <c r="C223" s="5">
        <v>15</v>
      </c>
      <c r="D223" s="5">
        <v>1</v>
      </c>
      <c r="E223" s="5">
        <v>0</v>
      </c>
      <c r="F223" s="5">
        <v>40</v>
      </c>
    </row>
    <row r="224" spans="1:6" x14ac:dyDescent="0.35">
      <c r="A224" s="4" t="s">
        <v>73</v>
      </c>
      <c r="B224" s="5">
        <v>6</v>
      </c>
      <c r="C224" s="5">
        <v>3</v>
      </c>
      <c r="D224" s="5">
        <v>0</v>
      </c>
      <c r="E224" s="5">
        <v>0</v>
      </c>
      <c r="F224" s="5">
        <v>9</v>
      </c>
    </row>
    <row r="225" spans="1:6" x14ac:dyDescent="0.35">
      <c r="A225" s="4" t="s">
        <v>67</v>
      </c>
      <c r="B225" s="5">
        <v>8</v>
      </c>
      <c r="C225" s="5">
        <v>5</v>
      </c>
      <c r="D225" s="5">
        <v>6</v>
      </c>
      <c r="E225" s="5">
        <v>0</v>
      </c>
      <c r="F225" s="5">
        <v>19</v>
      </c>
    </row>
    <row r="226" spans="1:6" x14ac:dyDescent="0.35">
      <c r="A226" s="7" t="s">
        <v>3</v>
      </c>
      <c r="B226" s="8">
        <f>SUM(B209:B225)</f>
        <v>239</v>
      </c>
      <c r="C226" s="8">
        <f>SUM(C209:C225)</f>
        <v>135</v>
      </c>
      <c r="D226" s="8">
        <f t="shared" ref="D226:E226" si="6">SUM(D209:D225)</f>
        <v>65</v>
      </c>
      <c r="E226" s="8">
        <f t="shared" si="6"/>
        <v>26</v>
      </c>
      <c r="F226" s="8">
        <f>SUM(F209:F225)</f>
        <v>485</v>
      </c>
    </row>
  </sheetData>
  <mergeCells count="7">
    <mergeCell ref="A180:F180"/>
    <mergeCell ref="A199:F199"/>
    <mergeCell ref="A208:F208"/>
    <mergeCell ref="A3:F3"/>
    <mergeCell ref="A64:F64"/>
    <mergeCell ref="A101:F101"/>
    <mergeCell ref="A161:F161"/>
  </mergeCells>
  <phoneticPr fontId="3" type="noConversion"/>
  <pageMargins left="0.7" right="0.7" top="0.75" bottom="0.75" header="0.3" footer="0.3"/>
  <pageSetup orientation="portrait" r:id="rId1"/>
  <headerFooter>
    <oddFooter>&amp;C_x000D_&amp;1#&amp;"Calibri"&amp;10&amp;K008000 DOCUMENTO PÚBLICO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Inspecciones</vt:lpstr>
      <vt:lpstr>RTM</vt:lpstr>
      <vt:lpstr>Por Ciudad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CRISTHIAN JULIAN MENDEZ MACETO</dc:creator>
  <cp:lastModifiedBy>CRISTHIAN JULIAN MENDEZ MACETO</cp:lastModifiedBy>
  <dcterms:created xsi:type="dcterms:W3CDTF">2020-12-17T19:27:12Z</dcterms:created>
  <dcterms:modified xsi:type="dcterms:W3CDTF">2022-11-17T21:30:08Z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7dcfcf-2f13-416d-bd85-85e5cda1e908_Enabled">
    <vt:lpwstr>true</vt:lpwstr>
  </property>
  <property fmtid="{D5CDD505-2E9C-101B-9397-08002B2CF9AE}" pid="3" name="MSIP_Label_4d7dcfcf-2f13-416d-bd85-85e5cda1e908_SetDate">
    <vt:lpwstr>2022-08-08T18:58:22Z</vt:lpwstr>
  </property>
  <property fmtid="{D5CDD505-2E9C-101B-9397-08002B2CF9AE}" pid="4" name="MSIP_Label_4d7dcfcf-2f13-416d-bd85-85e5cda1e908_Method">
    <vt:lpwstr>Privileged</vt:lpwstr>
  </property>
  <property fmtid="{D5CDD505-2E9C-101B-9397-08002B2CF9AE}" pid="5" name="MSIP_Label_4d7dcfcf-2f13-416d-bd85-85e5cda1e908_Name">
    <vt:lpwstr>Pública</vt:lpwstr>
  </property>
  <property fmtid="{D5CDD505-2E9C-101B-9397-08002B2CF9AE}" pid="6" name="MSIP_Label_4d7dcfcf-2f13-416d-bd85-85e5cda1e908_SiteId">
    <vt:lpwstr>73e84937-70de-4ceb-8f14-b8f9ab356f6e</vt:lpwstr>
  </property>
  <property fmtid="{D5CDD505-2E9C-101B-9397-08002B2CF9AE}" pid="7" name="MSIP_Label_4d7dcfcf-2f13-416d-bd85-85e5cda1e908_ActionId">
    <vt:lpwstr>3c9ec4f0-2b15-422e-af03-7d278bafec52</vt:lpwstr>
  </property>
  <property fmtid="{D5CDD505-2E9C-101B-9397-08002B2CF9AE}" pid="8" name="MSIP_Label_4d7dcfcf-2f13-416d-bd85-85e5cda1e908_ContentBits">
    <vt:lpwstr>2</vt:lpwstr>
  </property>
</Properties>
</file>