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0980nas\Gerencia_De_Tecnologia\SUBGERENCIA_DE_SOPORTE_TECNOLOGICO\PROYECTOS INFRAESTRUCTURA\Impresion\Estudio Febrero 2019\"/>
    </mc:Choice>
  </mc:AlternateContent>
  <bookViews>
    <workbookView xWindow="120" yWindow="195" windowWidth="18915" windowHeight="7710"/>
  </bookViews>
  <sheets>
    <sheet name="OfertaEconomica" sheetId="4" r:id="rId1"/>
  </sheets>
  <calcPr calcId="162913"/>
</workbook>
</file>

<file path=xl/calcChain.xml><?xml version="1.0" encoding="utf-8"?>
<calcChain xmlns="http://schemas.openxmlformats.org/spreadsheetml/2006/main">
  <c r="E3" i="4" l="1"/>
  <c r="C13" i="4" l="1"/>
  <c r="E12" i="4"/>
  <c r="E11" i="4"/>
  <c r="C7" i="4"/>
  <c r="E6" i="4"/>
  <c r="E5" i="4"/>
  <c r="E4" i="4"/>
  <c r="E7" i="4" l="1"/>
  <c r="E15" i="4" s="1"/>
  <c r="E17" i="4" s="1"/>
  <c r="E19" i="4" s="1"/>
  <c r="E13" i="4"/>
</calcChain>
</file>

<file path=xl/sharedStrings.xml><?xml version="1.0" encoding="utf-8"?>
<sst xmlns="http://schemas.openxmlformats.org/spreadsheetml/2006/main" count="33" uniqueCount="25">
  <si>
    <t>Equipo</t>
  </si>
  <si>
    <t>Referencia de Equipo</t>
  </si>
  <si>
    <t>Cantidad</t>
  </si>
  <si>
    <t>Valor Unitario Mensual</t>
  </si>
  <si>
    <t>Valor total Mensual Equipos</t>
  </si>
  <si>
    <t>Impresora Tipo 1</t>
  </si>
  <si>
    <t>Impresora Tipo 2</t>
  </si>
  <si>
    <t>Impresora Tipo 3</t>
  </si>
  <si>
    <t>Impresora Tipo 4</t>
  </si>
  <si>
    <t xml:space="preserve">Total </t>
  </si>
  <si>
    <t>Item</t>
  </si>
  <si>
    <t>Valor Unitario</t>
  </si>
  <si>
    <t xml:space="preserve">Valor total </t>
  </si>
  <si>
    <t>Clic B/N</t>
  </si>
  <si>
    <t>Clic Color</t>
  </si>
  <si>
    <t>Valor Total Mensual sin IVA</t>
  </si>
  <si>
    <t>IVA</t>
  </si>
  <si>
    <t>Valor Total Mensual con IVA</t>
  </si>
  <si>
    <t>Meses</t>
  </si>
  <si>
    <t>Valor Total 36 meses sin IVA</t>
  </si>
  <si>
    <t>Nota: Escaner por demanda</t>
  </si>
  <si>
    <t>Escaner</t>
  </si>
  <si>
    <t>Nota: Multifuncional que reemplaza tipo 1 por demanda</t>
  </si>
  <si>
    <t>Multifuncional</t>
  </si>
  <si>
    <t>PROPUESTA ECONOMICA INVITACION ABIERTA - SERVICIO DE IMPRESIÓN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</si>
</sst>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2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* #,##0_-;\-&quot;$&quot;* #,##0_-;_-&quot;$&quot;* &quot;-&quot;_-;_-@_-"/>
    <numFmt numFmtId="167" formatCode="_ &quot;$&quot;\ * #,##0_ ;_ &quot;$&quot;\ * \-#,##0_ ;_ &quot;$&quot;\ * &quot;-&quot;??_ ;_ @_ "/>
    <numFmt numFmtId="168" formatCode="_ * #,##0.00_ ;_ * \-#,##0.00_ ;_ * &quot;-&quot;??_ ;_ @_ "/>
    <numFmt numFmtId="169" formatCode="000"/>
    <numFmt numFmtId="170" formatCode="General_)"/>
    <numFmt numFmtId="171" formatCode="0.000"/>
    <numFmt numFmtId="172" formatCode="#,##0.0_);\(#,##0.0\)"/>
    <numFmt numFmtId="173" formatCode="#,##0.000_);\(#,##0.000\)"/>
    <numFmt numFmtId="174" formatCode="0.00;[Red]0.00"/>
    <numFmt numFmtId="175" formatCode="_ &quot;$&quot;\ * #,##0_ ;_ &quot;$&quot;\ * \-#,##0_ ;_ &quot;$&quot;\ * &quot;-&quot;_ ;_ @_ "/>
    <numFmt numFmtId="176" formatCode="_ &quot;$&quot;\ * #,##0.00_ ;_ &quot;$&quot;\ * \-#,##0.00_ ;_ &quot;$&quot;\ * &quot;-&quot;??_ ;_ @_ "/>
    <numFmt numFmtId="177" formatCode="_-&quot;$&quot;* #,##0.00_-;\-&quot;$&quot;* #,##0.00_-;_-&quot;$&quot;* &quot;-&quot;??_-;_-@_-"/>
    <numFmt numFmtId="178" formatCode="0000"/>
    <numFmt numFmtId="179" formatCode="_ [$€-2]\ * #,##0.00_ ;_ [$€-2]\ * \-#,##0.00_ ;_ [$€-2]\ * &quot;-&quot;??_ "/>
    <numFmt numFmtId="180" formatCode="_ * #,##0_ ;_ * \-#,##0_ ;_ * &quot;-&quot;_ ;_ @_ "/>
    <numFmt numFmtId="181" formatCode="_-* #,##0.00\ _€_-;\-* #,##0.00\ _€_-;_-* &quot;-&quot;??\ _€_-;_-@_-"/>
    <numFmt numFmtId="182" formatCode="&quot;$&quot;\ #,##0.00;&quot;$&quot;\ \-#,##0.00"/>
    <numFmt numFmtId="183" formatCode="_-* #,##0.00\ _p_t_a_-;\-* #,##0.00\ _p_t_a_-;_-* &quot;-&quot;??\ _p_t_a_-;_-@_-"/>
    <numFmt numFmtId="184" formatCode="0.0000000"/>
    <numFmt numFmtId="185" formatCode="&quot;Sí&quot;;&quot;Sí&quot;;&quot;No&quot;"/>
    <numFmt numFmtId="186" formatCode="_ * #,##0_ ;_ * \-#,##0_ ;_ * &quot;-&quot;??_ ;_ @_ "/>
    <numFmt numFmtId="187" formatCode="_(&quot;R$&quot;* #,##0.00_);_(&quot;R$&quot;* \(#,##0.00\);_(&quot;R$&quot;* &quot;-&quot;??_);_(@_)"/>
    <numFmt numFmtId="188" formatCode="_-* #,##0.00\ &quot;€&quot;_-;\-* #,##0.00\ &quot;€&quot;_-;_-* &quot;-&quot;??\ &quot;€&quot;_-;_-@_-"/>
    <numFmt numFmtId="189" formatCode="0.00_)"/>
    <numFmt numFmtId="190" formatCode="dddd&quot;, &quot;dd&quot; de &quot;mmmm&quot; de &quot;yyyy&quot;   a las  &quot;hh:mm:ss\ AM/PM"/>
    <numFmt numFmtId="191" formatCode="[$-C0A]d\-mmm\-yy;@"/>
    <numFmt numFmtId="192" formatCode="[$USD]\ #,##0.00_);\([$USD]\ #,##0.00\)"/>
    <numFmt numFmtId="193" formatCode="_-* #,##0.00\ [$€]_-;\-* #,##0.00\ [$€]_-;_-* &quot;-&quot;??\ [$€]_-;_-@_-"/>
    <numFmt numFmtId="194" formatCode="#,##0.000"/>
    <numFmt numFmtId="195" formatCode="#,##0._);\­#,##0._)"/>
    <numFmt numFmtId="196" formatCode="&quot;$&quot;\ #,##0._);&quot;$&quot;\­#,##0._)"/>
    <numFmt numFmtId="197" formatCode="&quot;$&quot;#,##0._);&quot;$&quot;\­#,##0._)"/>
    <numFmt numFmtId="198" formatCode="&quot;$&quot;#,##0.000"/>
    <numFmt numFmtId="199" formatCode="&quot;$&quot;#,##0.00"/>
    <numFmt numFmtId="200" formatCode="_(* #,##0\ &quot;pta&quot;_);_(* \(#,##0\ &quot;pta&quot;\);_(* &quot;-&quot;??\ &quot;pta&quot;_);_(@_)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Helv"/>
    </font>
    <font>
      <sz val="9"/>
      <color indexed="10"/>
      <name val="Geneva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sz val="9"/>
      <name val="Times New Roman"/>
      <family val="1"/>
    </font>
    <font>
      <sz val="10"/>
      <name val="Courier"/>
      <family val="3"/>
    </font>
    <font>
      <b/>
      <sz val="11"/>
      <color indexed="53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sz val="11"/>
      <color indexed="52"/>
      <name val="Calibri"/>
      <family val="2"/>
    </font>
    <font>
      <b/>
      <sz val="9"/>
      <name val="UniversCond"/>
    </font>
    <font>
      <b/>
      <sz val="10"/>
      <name val="Arial"/>
      <family val="2"/>
    </font>
    <font>
      <sz val="12"/>
      <name val="Helv"/>
    </font>
    <font>
      <sz val="10"/>
      <color indexed="8"/>
      <name val="Arial"/>
      <family val="2"/>
    </font>
    <font>
      <sz val="9"/>
      <name val="Univers Cd (DT)"/>
    </font>
    <font>
      <sz val="8"/>
      <name val="UniversCond"/>
    </font>
    <font>
      <b/>
      <sz val="15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8"/>
      <name val="Arial"/>
      <family val="2"/>
    </font>
    <font>
      <b/>
      <sz val="12"/>
      <name val="ITCCentury Book"/>
    </font>
    <font>
      <i/>
      <sz val="10"/>
      <name val="ITCCentury Book"/>
    </font>
    <font>
      <b/>
      <sz val="12"/>
      <name val="Arial"/>
      <family val="2"/>
    </font>
    <font>
      <u/>
      <sz val="12"/>
      <color theme="10"/>
      <name val="Calibri"/>
      <family val="2"/>
      <scheme val="minor"/>
    </font>
    <font>
      <u/>
      <sz val="7.7"/>
      <color theme="10"/>
      <name val="Calibri"/>
      <family val="2"/>
    </font>
    <font>
      <u/>
      <sz val="8.8000000000000007"/>
      <color theme="10"/>
      <name val="Calibri"/>
      <family val="2"/>
    </font>
    <font>
      <u/>
      <sz val="7.5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8"/>
      <color indexed="12"/>
      <name val="Times New Roman"/>
      <family val="1"/>
    </font>
    <font>
      <u/>
      <sz val="11"/>
      <color indexed="12"/>
      <name val="Calibri"/>
      <family val="2"/>
    </font>
    <font>
      <sz val="11"/>
      <color indexed="16"/>
      <name val="Calibri"/>
      <family val="2"/>
    </font>
    <font>
      <sz val="11"/>
      <color indexed="20"/>
      <name val="Calibri"/>
      <family val="2"/>
    </font>
    <font>
      <b/>
      <sz val="14"/>
      <name val="Helv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color rgb="FF000000"/>
      <name val="Calibri"/>
      <family val="2"/>
      <charset val="1"/>
    </font>
    <font>
      <sz val="10"/>
      <name val="Verdana"/>
      <family val="2"/>
    </font>
    <font>
      <sz val="12"/>
      <color indexed="8"/>
      <name val="Verdana"/>
      <family val="2"/>
    </font>
    <font>
      <sz val="11"/>
      <color rgb="FF000000"/>
      <name val="Calibri"/>
      <family val="2"/>
    </font>
    <font>
      <sz val="11"/>
      <name val="Microsoft Sans Serif"/>
      <family val="2"/>
    </font>
    <font>
      <sz val="8.5"/>
      <name val="Microsoft Sans Serif"/>
      <family val="2"/>
    </font>
    <font>
      <sz val="10"/>
      <name val="Times New Roman"/>
      <family val="1"/>
      <charset val="204"/>
    </font>
    <font>
      <sz val="12"/>
      <color indexed="8"/>
      <name val="Times New Roman"/>
      <family val="1"/>
    </font>
    <font>
      <b/>
      <sz val="8"/>
      <name val="UniversCond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24"/>
      <color indexed="13"/>
      <name val="Helv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sz val="6"/>
      <color indexed="8"/>
      <name val="Arial"/>
      <family val="2"/>
    </font>
    <font>
      <sz val="11"/>
      <color theme="1"/>
      <name val="Calibri"/>
      <family val="2"/>
      <charset val="129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2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</borders>
  <cellStyleXfs count="860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3" fillId="0" borderId="0" applyNumberFormat="0" applyFill="0" applyBorder="0" applyAlignment="0" applyProtection="0"/>
    <xf numFmtId="0" fontId="3" fillId="0" borderId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169" fontId="3" fillId="0" borderId="0" applyFill="0" applyBorder="0" applyAlignment="0"/>
    <xf numFmtId="169" fontId="3" fillId="0" borderId="0" applyFill="0" applyBorder="0" applyAlignment="0"/>
    <xf numFmtId="170" fontId="13" fillId="0" borderId="0" applyFill="0" applyBorder="0" applyAlignment="0"/>
    <xf numFmtId="171" fontId="13" fillId="0" borderId="0" applyFill="0" applyBorder="0" applyAlignment="0"/>
    <xf numFmtId="172" fontId="14" fillId="0" borderId="0" applyFill="0" applyBorder="0" applyAlignment="0"/>
    <xf numFmtId="173" fontId="14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74" fontId="3" fillId="0" borderId="0" applyFill="0" applyBorder="0" applyAlignment="0"/>
    <xf numFmtId="174" fontId="3" fillId="0" borderId="0" applyFill="0" applyBorder="0" applyAlignment="0"/>
    <xf numFmtId="170" fontId="13" fillId="0" borderId="0" applyFill="0" applyBorder="0" applyAlignment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6" fillId="20" borderId="5" applyNumberFormat="0" applyAlignment="0" applyProtection="0"/>
    <xf numFmtId="0" fontId="16" fillId="20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3" fillId="0" borderId="0"/>
    <xf numFmtId="0" fontId="3" fillId="0" borderId="0"/>
    <xf numFmtId="0" fontId="3" fillId="0" borderId="0"/>
    <xf numFmtId="0" fontId="17" fillId="21" borderId="6" applyNumberFormat="0" applyAlignment="0" applyProtection="0"/>
    <xf numFmtId="0" fontId="17" fillId="21" borderId="6" applyNumberFormat="0" applyAlignment="0" applyProtection="0"/>
    <xf numFmtId="0" fontId="17" fillId="21" borderId="6" applyNumberFormat="0" applyAlignment="0" applyProtection="0"/>
    <xf numFmtId="0" fontId="17" fillId="22" borderId="6" applyNumberFormat="0" applyAlignment="0" applyProtection="0"/>
    <xf numFmtId="0" fontId="17" fillId="21" borderId="6" applyNumberFormat="0" applyAlignment="0" applyProtection="0"/>
    <xf numFmtId="0" fontId="17" fillId="21" borderId="6" applyNumberFormat="0" applyAlignment="0" applyProtection="0"/>
    <xf numFmtId="0" fontId="17" fillId="21" borderId="6" applyNumberFormat="0" applyAlignment="0" applyProtection="0"/>
    <xf numFmtId="0" fontId="17" fillId="21" borderId="6" applyNumberFormat="0" applyAlignment="0" applyProtection="0"/>
    <xf numFmtId="0" fontId="17" fillId="21" borderId="6" applyNumberFormat="0" applyAlignment="0" applyProtection="0"/>
    <xf numFmtId="0" fontId="17" fillId="21" borderId="6" applyNumberFormat="0" applyAlignment="0" applyProtection="0"/>
    <xf numFmtId="0" fontId="17" fillId="21" borderId="6" applyNumberFormat="0" applyAlignment="0" applyProtection="0"/>
    <xf numFmtId="0" fontId="17" fillId="21" borderId="6" applyNumberFormat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20" fillId="0" borderId="0">
      <alignment vertical="center"/>
    </xf>
    <xf numFmtId="0" fontId="20" fillId="0" borderId="0">
      <alignment horizontal="right" vertical="center"/>
    </xf>
    <xf numFmtId="0" fontId="20" fillId="0" borderId="8">
      <alignment horizontal="center" vertical="top"/>
    </xf>
    <xf numFmtId="0" fontId="21" fillId="23" borderId="9">
      <alignment vertical="top" wrapText="1"/>
    </xf>
    <xf numFmtId="0" fontId="21" fillId="23" borderId="9">
      <alignment vertical="top" wrapText="1"/>
    </xf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22" fillId="0" borderId="0"/>
    <xf numFmtId="0" fontId="22" fillId="0" borderId="9"/>
    <xf numFmtId="0" fontId="22" fillId="0" borderId="9"/>
    <xf numFmtId="14" fontId="23" fillId="0" borderId="0" applyFill="0" applyBorder="0" applyAlignment="0"/>
    <xf numFmtId="178" fontId="3" fillId="0" borderId="10">
      <alignment vertical="center"/>
    </xf>
    <xf numFmtId="178" fontId="3" fillId="0" borderId="10">
      <alignment vertical="center"/>
    </xf>
    <xf numFmtId="0" fontId="24" fillId="0" borderId="0">
      <alignment horizontal="left"/>
    </xf>
    <xf numFmtId="0" fontId="25" fillId="0" borderId="0">
      <alignment horizontal="left"/>
    </xf>
    <xf numFmtId="0" fontId="26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18" borderId="0" applyNumberFormat="0" applyBorder="0" applyAlignment="0" applyProtection="0"/>
    <xf numFmtId="0" fontId="11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35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0" fillId="27" borderId="0" applyNumberFormat="0" applyBorder="0" applyAlignment="0" applyProtection="0"/>
    <xf numFmtId="0" fontId="10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15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0" fillId="3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16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0" fillId="31" borderId="0" applyNumberFormat="0" applyBorder="0" applyAlignment="0" applyProtection="0"/>
    <xf numFmtId="0" fontId="10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169" fontId="3" fillId="0" borderId="0" applyFill="0" applyBorder="0" applyAlignment="0"/>
    <xf numFmtId="169" fontId="3" fillId="0" borderId="0" applyFill="0" applyBorder="0" applyAlignment="0"/>
    <xf numFmtId="170" fontId="1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74" fontId="3" fillId="0" borderId="0" applyFill="0" applyBorder="0" applyAlignment="0"/>
    <xf numFmtId="174" fontId="3" fillId="0" borderId="0" applyFill="0" applyBorder="0" applyAlignment="0"/>
    <xf numFmtId="170" fontId="13" fillId="0" borderId="0" applyFill="0" applyBorder="0" applyAlignment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9" borderId="5" applyNumberFormat="0" applyAlignment="0" applyProtection="0"/>
    <xf numFmtId="0" fontId="30" fillId="9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7" fillId="0" borderId="0"/>
    <xf numFmtId="0" fontId="9" fillId="0" borderId="0"/>
    <xf numFmtId="0" fontId="7" fillId="0" borderId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38" fontId="31" fillId="41" borderId="0" applyNumberFormat="0" applyBorder="0" applyAlignment="0" applyProtection="0"/>
    <xf numFmtId="38" fontId="31" fillId="41" borderId="0" applyNumberFormat="0" applyBorder="0" applyAlignment="0" applyProtection="0"/>
    <xf numFmtId="0" fontId="32" fillId="0" borderId="0">
      <alignment vertical="center"/>
    </xf>
    <xf numFmtId="0" fontId="33" fillId="0" borderId="0">
      <alignment horizontal="left" vertical="center"/>
    </xf>
    <xf numFmtId="0" fontId="20" fillId="0" borderId="0">
      <alignment vertical="center"/>
    </xf>
    <xf numFmtId="0" fontId="34" fillId="0" borderId="1" applyNumberFormat="0" applyAlignment="0" applyProtection="0">
      <alignment horizontal="left" vertical="center"/>
    </xf>
    <xf numFmtId="0" fontId="34" fillId="0" borderId="12">
      <alignment horizontal="left" vertical="center"/>
    </xf>
    <xf numFmtId="0" fontId="34" fillId="0" borderId="12">
      <alignment horizontal="left" vertical="center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4" fillId="5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10" fontId="31" fillId="43" borderId="13" applyNumberFormat="0" applyBorder="0" applyAlignment="0" applyProtection="0"/>
    <xf numFmtId="10" fontId="31" fillId="43" borderId="13" applyNumberFormat="0" applyBorder="0" applyAlignment="0" applyProtection="0"/>
    <xf numFmtId="10" fontId="31" fillId="43" borderId="13" applyNumberFormat="0" applyBorder="0" applyAlignment="0" applyProtection="0"/>
    <xf numFmtId="10" fontId="31" fillId="43" borderId="13" applyNumberFormat="0" applyBorder="0" applyAlignment="0" applyProtection="0"/>
    <xf numFmtId="0" fontId="45" fillId="44" borderId="9"/>
    <xf numFmtId="0" fontId="45" fillId="44" borderId="9"/>
    <xf numFmtId="169" fontId="3" fillId="0" borderId="0" applyFill="0" applyBorder="0" applyAlignment="0"/>
    <xf numFmtId="169" fontId="3" fillId="0" borderId="0" applyFill="0" applyBorder="0" applyAlignment="0"/>
    <xf numFmtId="170" fontId="1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74" fontId="3" fillId="0" borderId="0" applyFill="0" applyBorder="0" applyAlignment="0"/>
    <xf numFmtId="174" fontId="3" fillId="0" borderId="0" applyFill="0" applyBorder="0" applyAlignment="0"/>
    <xf numFmtId="170" fontId="13" fillId="0" borderId="0" applyFill="0" applyBorder="0" applyAlignment="0"/>
    <xf numFmtId="4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83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8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7" fontId="47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8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3" borderId="0" applyNumberFormat="0" applyBorder="0" applyAlignment="0" applyProtection="0"/>
    <xf numFmtId="189" fontId="49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190" fontId="50" fillId="0" borderId="0"/>
    <xf numFmtId="0" fontId="1" fillId="0" borderId="0"/>
    <xf numFmtId="0" fontId="3" fillId="0" borderId="0"/>
    <xf numFmtId="0" fontId="51" fillId="0" borderId="0"/>
    <xf numFmtId="0" fontId="1" fillId="0" borderId="0"/>
    <xf numFmtId="191" fontId="1" fillId="0" borderId="0"/>
    <xf numFmtId="0" fontId="1" fillId="0" borderId="0"/>
    <xf numFmtId="168" fontId="3" fillId="0" borderId="0" applyFont="0" applyFill="0" applyBorder="0" applyAlignment="0" applyProtection="0"/>
    <xf numFmtId="0" fontId="1" fillId="0" borderId="0"/>
    <xf numFmtId="168" fontId="3" fillId="0" borderId="0" applyFont="0" applyFill="0" applyBorder="0" applyAlignment="0" applyProtection="0"/>
    <xf numFmtId="0" fontId="3" fillId="0" borderId="0" applyBorder="0"/>
    <xf numFmtId="192" fontId="3" fillId="0" borderId="0"/>
    <xf numFmtId="0" fontId="3" fillId="0" borderId="0"/>
    <xf numFmtId="0" fontId="3" fillId="0" borderId="0"/>
    <xf numFmtId="43" fontId="1" fillId="0" borderId="0" applyFill="0" applyBorder="0" applyAlignment="0" applyProtection="0"/>
    <xf numFmtId="0" fontId="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" fillId="0" borderId="0"/>
    <xf numFmtId="192" fontId="3" fillId="0" borderId="0"/>
    <xf numFmtId="0" fontId="5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6" fillId="0" borderId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>
      <alignment vertical="top" wrapText="1"/>
      <protection locked="0"/>
    </xf>
    <xf numFmtId="0" fontId="1" fillId="0" borderId="0"/>
    <xf numFmtId="0" fontId="1" fillId="0" borderId="0"/>
    <xf numFmtId="0" fontId="3" fillId="0" borderId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/>
    <xf numFmtId="0" fontId="2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>
      <protection locked="0"/>
    </xf>
    <xf numFmtId="0" fontId="3" fillId="0" borderId="0"/>
    <xf numFmtId="0" fontId="56" fillId="0" borderId="0" applyNumberFormat="0" applyFill="0" applyBorder="0" applyProtection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192" fontId="3" fillId="0" borderId="0"/>
    <xf numFmtId="0" fontId="1" fillId="0" borderId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47" borderId="14" applyNumberFormat="0" applyAlignment="0" applyProtection="0"/>
    <xf numFmtId="0" fontId="3" fillId="47" borderId="14" applyNumberFormat="0" applyAlignment="0" applyProtection="0"/>
    <xf numFmtId="0" fontId="3" fillId="31" borderId="14" applyNumberFormat="0" applyFont="0" applyAlignment="0" applyProtection="0"/>
    <xf numFmtId="193" fontId="10" fillId="48" borderId="14" applyNumberFormat="0" applyFont="0" applyAlignment="0" applyProtection="0"/>
    <xf numFmtId="193" fontId="10" fillId="48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0" borderId="13" applyFill="0" applyProtection="0">
      <alignment vertical="center" wrapText="1"/>
      <protection locked="0"/>
    </xf>
    <xf numFmtId="0" fontId="3" fillId="0" borderId="13" applyFill="0" applyProtection="0">
      <alignment vertical="center" wrapText="1"/>
      <protection locked="0"/>
    </xf>
    <xf numFmtId="0" fontId="3" fillId="0" borderId="13" applyFill="0" applyProtection="0">
      <alignment vertical="center" wrapText="1"/>
      <protection locked="0"/>
    </xf>
    <xf numFmtId="0" fontId="3" fillId="0" borderId="13" applyFill="0" applyProtection="0">
      <alignment vertical="center" wrapText="1"/>
      <protection locked="0"/>
    </xf>
    <xf numFmtId="0" fontId="57" fillId="49" borderId="0"/>
    <xf numFmtId="173" fontId="14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ill="0" applyBorder="0" applyAlignment="0"/>
    <xf numFmtId="169" fontId="3" fillId="0" borderId="0" applyFill="0" applyBorder="0" applyAlignment="0"/>
    <xf numFmtId="170" fontId="1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74" fontId="3" fillId="0" borderId="0" applyFill="0" applyBorder="0" applyAlignment="0"/>
    <xf numFmtId="174" fontId="3" fillId="0" borderId="0" applyFill="0" applyBorder="0" applyAlignment="0"/>
    <xf numFmtId="170" fontId="13" fillId="0" borderId="0" applyFill="0" applyBorder="0" applyAlignment="0"/>
    <xf numFmtId="195" fontId="58" fillId="0" borderId="15">
      <alignment horizontal="right" vertical="center"/>
    </xf>
    <xf numFmtId="196" fontId="58" fillId="0" borderId="15">
      <alignment horizontal="right" vertical="center"/>
    </xf>
    <xf numFmtId="195" fontId="58" fillId="0" borderId="16">
      <alignment horizontal="right" vertical="center"/>
    </xf>
    <xf numFmtId="195" fontId="25" fillId="0" borderId="0">
      <alignment horizontal="right" vertical="center"/>
    </xf>
    <xf numFmtId="197" fontId="25" fillId="0" borderId="0">
      <alignment horizontal="right" vertical="center"/>
    </xf>
    <xf numFmtId="0" fontId="22" fillId="0" borderId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20" borderId="17" applyNumberFormat="0" applyAlignment="0" applyProtection="0"/>
    <xf numFmtId="0" fontId="59" fillId="20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31" fillId="0" borderId="0"/>
    <xf numFmtId="0" fontId="7" fillId="0" borderId="0"/>
    <xf numFmtId="0" fontId="22" fillId="0" borderId="9"/>
    <xf numFmtId="0" fontId="22" fillId="0" borderId="9"/>
    <xf numFmtId="49" fontId="23" fillId="0" borderId="0" applyFill="0" applyBorder="0" applyAlignment="0"/>
    <xf numFmtId="198" fontId="3" fillId="0" borderId="0" applyFill="0" applyBorder="0" applyAlignment="0"/>
    <xf numFmtId="198" fontId="3" fillId="0" borderId="0" applyFill="0" applyBorder="0" applyAlignment="0"/>
    <xf numFmtId="199" fontId="3" fillId="0" borderId="0" applyFill="0" applyBorder="0" applyAlignment="0"/>
    <xf numFmtId="199" fontId="3" fillId="0" borderId="0" applyFill="0" applyBorder="0" applyAlignment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50" borderId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5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45" fillId="0" borderId="24"/>
    <xf numFmtId="0" fontId="45" fillId="0" borderId="9"/>
    <xf numFmtId="0" fontId="45" fillId="0" borderId="9"/>
    <xf numFmtId="0" fontId="3" fillId="0" borderId="0" applyFont="0" applyFill="0" applyBorder="0" applyAlignment="0" applyProtection="0"/>
    <xf numFmtId="42" fontId="68" fillId="0" borderId="0" applyFont="0" applyFill="0" applyBorder="0" applyAlignment="0" applyProtection="0"/>
    <xf numFmtId="200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44" fontId="68" fillId="0" borderId="0" applyFont="0" applyFill="0" applyBorder="0" applyAlignment="0" applyProtection="0"/>
    <xf numFmtId="0" fontId="69" fillId="0" borderId="0">
      <alignment vertical="center"/>
    </xf>
    <xf numFmtId="0" fontId="3" fillId="0" borderId="0"/>
    <xf numFmtId="0" fontId="7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42" fontId="2" fillId="2" borderId="2" xfId="1" applyFont="1" applyFill="1" applyBorder="1" applyProtection="1">
      <protection locked="0"/>
    </xf>
    <xf numFmtId="0" fontId="1" fillId="0" borderId="2" xfId="6" applyBorder="1" applyAlignment="1" applyProtection="1">
      <alignment horizontal="center" vertical="center" wrapText="1"/>
      <protection locked="0"/>
    </xf>
    <xf numFmtId="0" fontId="1" fillId="0" borderId="0" xfId="6" applyProtection="1">
      <protection locked="0"/>
    </xf>
    <xf numFmtId="0" fontId="1" fillId="0" borderId="0" xfId="6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42" fontId="0" fillId="0" borderId="2" xfId="1" applyFont="1" applyBorder="1" applyAlignment="1" applyProtection="1">
      <alignment horizontal="left"/>
      <protection locked="0"/>
    </xf>
    <xf numFmtId="0" fontId="3" fillId="0" borderId="2" xfId="3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0" borderId="2" xfId="3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0" fillId="0" borderId="0" xfId="0" applyProtection="1"/>
    <xf numFmtId="0" fontId="0" fillId="0" borderId="2" xfId="6" applyFont="1" applyBorder="1" applyProtection="1"/>
    <xf numFmtId="0" fontId="1" fillId="0" borderId="0" xfId="6" applyProtection="1"/>
    <xf numFmtId="0" fontId="6" fillId="0" borderId="0" xfId="0" applyFont="1" applyProtection="1"/>
    <xf numFmtId="0" fontId="0" fillId="0" borderId="2" xfId="0" applyBorder="1" applyAlignment="1" applyProtection="1">
      <alignment horizontal="left"/>
    </xf>
    <xf numFmtId="0" fontId="3" fillId="0" borderId="2" xfId="4" applyBorder="1" applyAlignment="1" applyProtection="1">
      <alignment horizontal="center"/>
    </xf>
    <xf numFmtId="41" fontId="1" fillId="0" borderId="2" xfId="7" applyBorder="1" applyProtection="1"/>
    <xf numFmtId="41" fontId="2" fillId="2" borderId="2" xfId="0" applyNumberFormat="1" applyFont="1" applyFill="1" applyBorder="1" applyAlignment="1" applyProtection="1">
      <alignment horizontal="left"/>
    </xf>
    <xf numFmtId="9" fontId="5" fillId="0" borderId="2" xfId="2" applyFont="1" applyBorder="1" applyAlignment="1" applyProtection="1">
      <alignment horizontal="center" vertical="center" wrapText="1" shrinkToFit="1"/>
    </xf>
    <xf numFmtId="41" fontId="5" fillId="0" borderId="2" xfId="7" applyFont="1" applyBorder="1" applyAlignment="1" applyProtection="1">
      <alignment horizontal="center" vertical="center" wrapText="1" shrinkToFit="1"/>
    </xf>
    <xf numFmtId="42" fontId="1" fillId="0" borderId="2" xfId="1" applyBorder="1" applyProtection="1"/>
    <xf numFmtId="42" fontId="2" fillId="2" borderId="2" xfId="1" applyFont="1" applyFill="1" applyBorder="1" applyProtection="1"/>
    <xf numFmtId="3" fontId="2" fillId="2" borderId="2" xfId="0" applyNumberFormat="1" applyFont="1" applyFill="1" applyBorder="1" applyAlignment="1" applyProtection="1">
      <alignment horizontal="center"/>
    </xf>
    <xf numFmtId="0" fontId="71" fillId="51" borderId="8" xfId="0" applyFont="1" applyFill="1" applyBorder="1" applyAlignment="1" applyProtection="1">
      <alignment horizontal="center"/>
    </xf>
    <xf numFmtId="0" fontId="5" fillId="0" borderId="3" xfId="3" applyFont="1" applyBorder="1" applyAlignment="1" applyProtection="1">
      <alignment horizontal="center" vertical="center" wrapText="1" shrinkToFit="1"/>
    </xf>
    <xf numFmtId="0" fontId="5" fillId="0" borderId="4" xfId="3" applyFont="1" applyBorder="1" applyAlignment="1" applyProtection="1">
      <alignment horizontal="center" vertical="center" wrapText="1" shrinkToFit="1"/>
    </xf>
    <xf numFmtId="164" fontId="1" fillId="0" borderId="2" xfId="859" applyBorder="1" applyProtection="1">
      <protection locked="0"/>
    </xf>
    <xf numFmtId="42" fontId="1" fillId="0" borderId="2" xfId="1" applyBorder="1" applyProtection="1">
      <protection locked="0"/>
    </xf>
    <xf numFmtId="0" fontId="4" fillId="3" borderId="3" xfId="3" applyFont="1" applyFill="1" applyBorder="1" applyAlignment="1" applyProtection="1">
      <alignment horizontal="center" vertical="center" wrapText="1" shrinkToFit="1"/>
    </xf>
    <xf numFmtId="0" fontId="4" fillId="3" borderId="4" xfId="3" applyFont="1" applyFill="1" applyBorder="1" applyAlignment="1" applyProtection="1">
      <alignment horizontal="center" vertical="center" wrapText="1" shrinkToFit="1"/>
    </xf>
    <xf numFmtId="167" fontId="4" fillId="3" borderId="2" xfId="8" applyNumberFormat="1" applyFont="1" applyFill="1" applyBorder="1" applyAlignment="1" applyProtection="1">
      <alignment horizontal="center" vertical="center" wrapText="1" shrinkToFit="1"/>
    </xf>
  </cellXfs>
  <cellStyles count="860">
    <cellStyle name="%" xfId="9"/>
    <cellStyle name="% 2" xfId="10"/>
    <cellStyle name="% 3" xfId="11"/>
    <cellStyle name="% 4" xfId="12"/>
    <cellStyle name="% 5" xfId="13"/>
    <cellStyle name="_C18900532  -  Compuredes - Brinks" xfId="14"/>
    <cellStyle name="_C18900532  -  Compuredes - Brinks 2" xfId="15"/>
    <cellStyle name="_Cableado" xfId="16"/>
    <cellStyle name="_Cableado 2" xfId="17"/>
    <cellStyle name="_Cantidades y costos 20-06" xfId="18"/>
    <cellStyle name="_Cotizacion" xfId="19"/>
    <cellStyle name="_Cotizacion 2" xfId="20"/>
    <cellStyle name="_cotizacion corta" xfId="21"/>
    <cellStyle name="_Cotizador Daladier - Equipos" xfId="22"/>
    <cellStyle name="_Cotizador Daladier - Equipos 2009" xfId="23"/>
    <cellStyle name="_Cotizador-Proyecto Sena Definitivo Feb 22 AMP-Alternativa Escenario Adenda6" xfId="24"/>
    <cellStyle name="_Cotizador-Proyecto Sena Definitivo Feb 22 AMP-Alternativa Escenario Adenda6 2" xfId="25"/>
    <cellStyle name="_Estructurado y electrico" xfId="26"/>
    <cellStyle name="_Estructurado y electrico 2" xfId="27"/>
    <cellStyle name="_Oferta RFI Telecom - Sena Siemon OK Elec" xfId="28"/>
    <cellStyle name="_Oferta RFI Telecom - Sena Siemon OK Elec 2" xfId="29"/>
    <cellStyle name="_Opcion 1" xfId="30"/>
    <cellStyle name="_Opcion 1 2" xfId="31"/>
    <cellStyle name="_Opcion 3M" xfId="32"/>
    <cellStyle name="_Opcion 3M 2" xfId="33"/>
    <cellStyle name="_PRESUPUESTO CABLEADO IDU CLL. 20" xfId="34"/>
    <cellStyle name="=C:\WINDOWS\SYSTEM32\COMMAND.COM 2" xfId="35"/>
    <cellStyle name="0,0_x000a__x000a_NA_x000a__x000a_" xfId="36"/>
    <cellStyle name="0,0_x000d__x000a_NA_x000d__x000a_" xfId="37"/>
    <cellStyle name="20% - Énfasis1 2" xfId="38"/>
    <cellStyle name="20% - Énfasis2 2" xfId="39"/>
    <cellStyle name="20% - Énfasis3 2" xfId="40"/>
    <cellStyle name="20% - Énfasis4 2" xfId="41"/>
    <cellStyle name="20% - Énfasis5 2" xfId="42"/>
    <cellStyle name="20% - Énfasis6 2" xfId="43"/>
    <cellStyle name="40% - Énfasis1 2" xfId="44"/>
    <cellStyle name="40% - Énfasis2 2" xfId="45"/>
    <cellStyle name="40% - Énfasis3 2" xfId="46"/>
    <cellStyle name="40% - Énfasis4 2" xfId="47"/>
    <cellStyle name="40% - Énfasis5 2" xfId="48"/>
    <cellStyle name="40% - Énfasis6 2" xfId="49"/>
    <cellStyle name="60% - Énfasis1 2" xfId="50"/>
    <cellStyle name="60% - Énfasis2 2" xfId="51"/>
    <cellStyle name="60% - Énfasis3 2" xfId="52"/>
    <cellStyle name="60% - Énfasis4 2" xfId="53"/>
    <cellStyle name="60% - Énfasis5 2" xfId="54"/>
    <cellStyle name="60% - Énfasis6 2" xfId="55"/>
    <cellStyle name="Buena 10" xfId="56"/>
    <cellStyle name="Buena 11" xfId="57"/>
    <cellStyle name="Buena 12" xfId="58"/>
    <cellStyle name="Buena 13" xfId="59"/>
    <cellStyle name="Buena 2" xfId="60"/>
    <cellStyle name="Buena 3" xfId="61"/>
    <cellStyle name="Buena 4" xfId="62"/>
    <cellStyle name="Buena 5" xfId="63"/>
    <cellStyle name="Buena 6" xfId="64"/>
    <cellStyle name="Buena 7" xfId="65"/>
    <cellStyle name="Buena 8" xfId="66"/>
    <cellStyle name="Buena 9" xfId="67"/>
    <cellStyle name="Calc Currency (0)" xfId="68"/>
    <cellStyle name="Calc Currency (0) 2" xfId="69"/>
    <cellStyle name="Calc Currency (2)" xfId="70"/>
    <cellStyle name="Calc Percent (0)" xfId="71"/>
    <cellStyle name="Calc Percent (1)" xfId="72"/>
    <cellStyle name="Calc Percent (2)" xfId="73"/>
    <cellStyle name="Calc Units (0)" xfId="74"/>
    <cellStyle name="Calc Units (0) 2" xfId="75"/>
    <cellStyle name="Calc Units (1)" xfId="76"/>
    <cellStyle name="Calc Units (1) 2" xfId="77"/>
    <cellStyle name="Calc Units (2)" xfId="78"/>
    <cellStyle name="Cálculo 10" xfId="79"/>
    <cellStyle name="Cálculo 10 2" xfId="80"/>
    <cellStyle name="Cálculo 11" xfId="81"/>
    <cellStyle name="Cálculo 11 2" xfId="82"/>
    <cellStyle name="Cálculo 12" xfId="83"/>
    <cellStyle name="Cálculo 12 2" xfId="84"/>
    <cellStyle name="Cálculo 13" xfId="85"/>
    <cellStyle name="Cálculo 13 2" xfId="86"/>
    <cellStyle name="Cálculo 2" xfId="87"/>
    <cellStyle name="Cálculo 2 2" xfId="88"/>
    <cellStyle name="Cálculo 3" xfId="89"/>
    <cellStyle name="Cálculo 3 2" xfId="90"/>
    <cellStyle name="Cálculo 4" xfId="91"/>
    <cellStyle name="Cálculo 4 2" xfId="92"/>
    <cellStyle name="Cálculo 5" xfId="93"/>
    <cellStyle name="Cálculo 5 2" xfId="94"/>
    <cellStyle name="Cálculo 6" xfId="95"/>
    <cellStyle name="Cálculo 6 2" xfId="96"/>
    <cellStyle name="Cálculo 7" xfId="97"/>
    <cellStyle name="Cálculo 7 2" xfId="98"/>
    <cellStyle name="Cálculo 8" xfId="99"/>
    <cellStyle name="Cálculo 8 2" xfId="100"/>
    <cellStyle name="Cálculo 9" xfId="101"/>
    <cellStyle name="Cálculo 9 2" xfId="102"/>
    <cellStyle name="Cancel" xfId="103"/>
    <cellStyle name="Cancel 2" xfId="104"/>
    <cellStyle name="Cancel 3" xfId="105"/>
    <cellStyle name="Celda de comprobación 10" xfId="106"/>
    <cellStyle name="Celda de comprobación 11" xfId="107"/>
    <cellStyle name="Celda de comprobación 12" xfId="108"/>
    <cellStyle name="Celda de comprobación 13" xfId="109"/>
    <cellStyle name="Celda de comprobación 2" xfId="110"/>
    <cellStyle name="Celda de comprobación 3" xfId="111"/>
    <cellStyle name="Celda de comprobación 4" xfId="112"/>
    <cellStyle name="Celda de comprobación 5" xfId="113"/>
    <cellStyle name="Celda de comprobación 6" xfId="114"/>
    <cellStyle name="Celda de comprobación 7" xfId="115"/>
    <cellStyle name="Celda de comprobación 8" xfId="116"/>
    <cellStyle name="Celda de comprobación 9" xfId="117"/>
    <cellStyle name="Celda vinculada 10" xfId="118"/>
    <cellStyle name="Celda vinculada 11" xfId="119"/>
    <cellStyle name="Celda vinculada 12" xfId="120"/>
    <cellStyle name="Celda vinculada 13" xfId="121"/>
    <cellStyle name="Celda vinculada 2" xfId="122"/>
    <cellStyle name="Celda vinculada 3" xfId="123"/>
    <cellStyle name="Celda vinculada 4" xfId="124"/>
    <cellStyle name="Celda vinculada 5" xfId="125"/>
    <cellStyle name="Celda vinculada 6" xfId="126"/>
    <cellStyle name="Celda vinculada 7" xfId="127"/>
    <cellStyle name="Celda vinculada 8" xfId="128"/>
    <cellStyle name="Celda vinculada 9" xfId="129"/>
    <cellStyle name="ColHd-FL" xfId="130"/>
    <cellStyle name="ColHd-FR" xfId="131"/>
    <cellStyle name="ColHd-Price" xfId="132"/>
    <cellStyle name="ColumnHeader" xfId="133"/>
    <cellStyle name="ColumnHeader 2" xfId="134"/>
    <cellStyle name="Comma [00]" xfId="135"/>
    <cellStyle name="Comma [00] 2" xfId="136"/>
    <cellStyle name="Comma 2" xfId="137"/>
    <cellStyle name="Comma 2 2" xfId="138"/>
    <cellStyle name="Comma 3" xfId="139"/>
    <cellStyle name="Currency [0]_RFP DEFINITIVO(1)" xfId="140"/>
    <cellStyle name="Currency [00]" xfId="141"/>
    <cellStyle name="Currency 2" xfId="142"/>
    <cellStyle name="Currency 2 2" xfId="143"/>
    <cellStyle name="Custom - Modelo8" xfId="144"/>
    <cellStyle name="Data   - Modelo2" xfId="145"/>
    <cellStyle name="Data   - Modelo2 2" xfId="146"/>
    <cellStyle name="Date Short" xfId="147"/>
    <cellStyle name="DELTA" xfId="148"/>
    <cellStyle name="DELTA 2" xfId="149"/>
    <cellStyle name="Desc" xfId="150"/>
    <cellStyle name="Descrip Paragaph" xfId="151"/>
    <cellStyle name="Encabezado 1 2" xfId="152"/>
    <cellStyle name="Encabezado 4 10" xfId="153"/>
    <cellStyle name="Encabezado 4 11" xfId="154"/>
    <cellStyle name="Encabezado 4 12" xfId="155"/>
    <cellStyle name="Encabezado 4 13" xfId="156"/>
    <cellStyle name="Encabezado 4 2" xfId="157"/>
    <cellStyle name="Encabezado 4 3" xfId="158"/>
    <cellStyle name="Encabezado 4 4" xfId="159"/>
    <cellStyle name="Encabezado 4 5" xfId="160"/>
    <cellStyle name="Encabezado 4 6" xfId="161"/>
    <cellStyle name="Encabezado 4 7" xfId="162"/>
    <cellStyle name="Encabezado 4 8" xfId="163"/>
    <cellStyle name="Encabezado 4 9" xfId="164"/>
    <cellStyle name="Énfasis 1" xfId="165"/>
    <cellStyle name="Énfasis 2" xfId="166"/>
    <cellStyle name="Énfasis 3" xfId="167"/>
    <cellStyle name="Énfasis1 - 20%" xfId="168"/>
    <cellStyle name="Énfasis1 - 40%" xfId="169"/>
    <cellStyle name="Énfasis1 - 60%" xfId="170"/>
    <cellStyle name="Énfasis1 10" xfId="171"/>
    <cellStyle name="Énfasis1 11" xfId="172"/>
    <cellStyle name="Énfasis1 12" xfId="173"/>
    <cellStyle name="Énfasis1 13" xfId="174"/>
    <cellStyle name="Énfasis1 2" xfId="175"/>
    <cellStyle name="Énfasis1 3" xfId="176"/>
    <cellStyle name="Énfasis1 4" xfId="177"/>
    <cellStyle name="Énfasis1 5" xfId="178"/>
    <cellStyle name="Énfasis1 6" xfId="179"/>
    <cellStyle name="Énfasis1 7" xfId="180"/>
    <cellStyle name="Énfasis1 8" xfId="181"/>
    <cellStyle name="Énfasis1 9" xfId="182"/>
    <cellStyle name="Énfasis2 - 20%" xfId="183"/>
    <cellStyle name="Énfasis2 - 40%" xfId="184"/>
    <cellStyle name="Énfasis2 - 60%" xfId="185"/>
    <cellStyle name="Énfasis2 10" xfId="186"/>
    <cellStyle name="Énfasis2 11" xfId="187"/>
    <cellStyle name="Énfasis2 12" xfId="188"/>
    <cellStyle name="Énfasis2 13" xfId="189"/>
    <cellStyle name="Énfasis2 2" xfId="190"/>
    <cellStyle name="Énfasis2 3" xfId="191"/>
    <cellStyle name="Énfasis2 4" xfId="192"/>
    <cellStyle name="Énfasis2 5" xfId="193"/>
    <cellStyle name="Énfasis2 6" xfId="194"/>
    <cellStyle name="Énfasis2 7" xfId="195"/>
    <cellStyle name="Énfasis2 8" xfId="196"/>
    <cellStyle name="Énfasis2 9" xfId="197"/>
    <cellStyle name="Énfasis3 - 20%" xfId="198"/>
    <cellStyle name="Énfasis3 - 40%" xfId="199"/>
    <cellStyle name="Énfasis3 - 60%" xfId="200"/>
    <cellStyle name="Énfasis3 10" xfId="201"/>
    <cellStyle name="Énfasis3 11" xfId="202"/>
    <cellStyle name="Énfasis3 12" xfId="203"/>
    <cellStyle name="Énfasis3 13" xfId="204"/>
    <cellStyle name="Énfasis3 2" xfId="205"/>
    <cellStyle name="Énfasis3 3" xfId="206"/>
    <cellStyle name="Énfasis3 4" xfId="207"/>
    <cellStyle name="Énfasis3 5" xfId="208"/>
    <cellStyle name="Énfasis3 6" xfId="209"/>
    <cellStyle name="Énfasis3 7" xfId="210"/>
    <cellStyle name="Énfasis3 8" xfId="211"/>
    <cellStyle name="Énfasis3 9" xfId="212"/>
    <cellStyle name="Énfasis4 - 20%" xfId="213"/>
    <cellStyle name="Énfasis4 - 40%" xfId="214"/>
    <cellStyle name="Énfasis4 - 60%" xfId="215"/>
    <cellStyle name="Énfasis4 10" xfId="216"/>
    <cellStyle name="Énfasis4 11" xfId="217"/>
    <cellStyle name="Énfasis4 12" xfId="218"/>
    <cellStyle name="Énfasis4 13" xfId="219"/>
    <cellStyle name="Énfasis4 2" xfId="220"/>
    <cellStyle name="Énfasis4 3" xfId="221"/>
    <cellStyle name="Énfasis4 4" xfId="222"/>
    <cellStyle name="Énfasis4 5" xfId="223"/>
    <cellStyle name="Énfasis4 6" xfId="224"/>
    <cellStyle name="Énfasis4 7" xfId="225"/>
    <cellStyle name="Énfasis4 8" xfId="226"/>
    <cellStyle name="Énfasis4 9" xfId="227"/>
    <cellStyle name="Énfasis5 - 20%" xfId="228"/>
    <cellStyle name="Énfasis5 - 40%" xfId="229"/>
    <cellStyle name="Énfasis5 - 60%" xfId="230"/>
    <cellStyle name="Énfasis5 10" xfId="231"/>
    <cellStyle name="Énfasis5 11" xfId="232"/>
    <cellStyle name="Énfasis5 12" xfId="233"/>
    <cellStyle name="Énfasis5 13" xfId="234"/>
    <cellStyle name="Énfasis5 2" xfId="235"/>
    <cellStyle name="Énfasis5 3" xfId="236"/>
    <cellStyle name="Énfasis5 4" xfId="237"/>
    <cellStyle name="Énfasis5 5" xfId="238"/>
    <cellStyle name="Énfasis5 6" xfId="239"/>
    <cellStyle name="Énfasis5 7" xfId="240"/>
    <cellStyle name="Énfasis5 8" xfId="241"/>
    <cellStyle name="Énfasis5 9" xfId="242"/>
    <cellStyle name="Énfasis6 - 20%" xfId="243"/>
    <cellStyle name="Énfasis6 - 40%" xfId="244"/>
    <cellStyle name="Énfasis6 - 60%" xfId="245"/>
    <cellStyle name="Énfasis6 10" xfId="246"/>
    <cellStyle name="Énfasis6 11" xfId="247"/>
    <cellStyle name="Énfasis6 12" xfId="248"/>
    <cellStyle name="Énfasis6 13" xfId="249"/>
    <cellStyle name="Énfasis6 2" xfId="250"/>
    <cellStyle name="Énfasis6 3" xfId="251"/>
    <cellStyle name="Énfasis6 4" xfId="252"/>
    <cellStyle name="Énfasis6 5" xfId="253"/>
    <cellStyle name="Énfasis6 6" xfId="254"/>
    <cellStyle name="Énfasis6 7" xfId="255"/>
    <cellStyle name="Énfasis6 8" xfId="256"/>
    <cellStyle name="Énfasis6 9" xfId="257"/>
    <cellStyle name="Enter Currency (0)" xfId="258"/>
    <cellStyle name="Enter Currency (0) 2" xfId="259"/>
    <cellStyle name="Enter Currency (2)" xfId="260"/>
    <cellStyle name="Enter Units (0)" xfId="261"/>
    <cellStyle name="Enter Units (0) 2" xfId="262"/>
    <cellStyle name="Enter Units (1)" xfId="263"/>
    <cellStyle name="Enter Units (1) 2" xfId="264"/>
    <cellStyle name="Enter Units (2)" xfId="265"/>
    <cellStyle name="Entrada 10" xfId="266"/>
    <cellStyle name="Entrada 10 2" xfId="267"/>
    <cellStyle name="Entrada 11" xfId="268"/>
    <cellStyle name="Entrada 11 2" xfId="269"/>
    <cellStyle name="Entrada 12" xfId="270"/>
    <cellStyle name="Entrada 12 2" xfId="271"/>
    <cellStyle name="Entrada 13" xfId="272"/>
    <cellStyle name="Entrada 13 2" xfId="273"/>
    <cellStyle name="Entrada 2" xfId="274"/>
    <cellStyle name="Entrada 2 2" xfId="275"/>
    <cellStyle name="Entrada 3" xfId="276"/>
    <cellStyle name="Entrada 3 2" xfId="277"/>
    <cellStyle name="Entrada 4" xfId="278"/>
    <cellStyle name="Entrada 4 2" xfId="279"/>
    <cellStyle name="Entrada 5" xfId="280"/>
    <cellStyle name="Entrada 5 2" xfId="281"/>
    <cellStyle name="Entrada 6" xfId="282"/>
    <cellStyle name="Entrada 6 2" xfId="283"/>
    <cellStyle name="Entrada 7" xfId="284"/>
    <cellStyle name="Entrada 7 2" xfId="285"/>
    <cellStyle name="Entrada 8" xfId="286"/>
    <cellStyle name="Entrada 8 2" xfId="287"/>
    <cellStyle name="Entrada 9" xfId="288"/>
    <cellStyle name="Entrada 9 2" xfId="289"/>
    <cellStyle name="Estilo 1" xfId="290"/>
    <cellStyle name="Estilo 1 2" xfId="291"/>
    <cellStyle name="Estilo 1 3" xfId="292"/>
    <cellStyle name="Euro" xfId="293"/>
    <cellStyle name="Euro 2" xfId="294"/>
    <cellStyle name="Euro 3" xfId="295"/>
    <cellStyle name="Euro 4" xfId="296"/>
    <cellStyle name="Euro 5" xfId="297"/>
    <cellStyle name="Grey" xfId="298"/>
    <cellStyle name="Grey 2" xfId="299"/>
    <cellStyle name="Head2" xfId="300"/>
    <cellStyle name="Head3" xfId="301"/>
    <cellStyle name="Head4" xfId="302"/>
    <cellStyle name="Header1" xfId="303"/>
    <cellStyle name="Header2" xfId="304"/>
    <cellStyle name="Header2 2" xfId="305"/>
    <cellStyle name="Hipervínculo 2" xfId="306"/>
    <cellStyle name="Hipervínculo 2 2" xfId="307"/>
    <cellStyle name="Hipervínculo 2 3" xfId="308"/>
    <cellStyle name="Hipervínculo 3" xfId="309"/>
    <cellStyle name="Hipervínculo 4" xfId="310"/>
    <cellStyle name="Hipervínculo visitado 2" xfId="311"/>
    <cellStyle name="Hyperlink" xfId="312"/>
    <cellStyle name="Hyperlink 2" xfId="313"/>
    <cellStyle name="Incorrecto 10" xfId="314"/>
    <cellStyle name="Incorrecto 11" xfId="315"/>
    <cellStyle name="Incorrecto 12" xfId="316"/>
    <cellStyle name="Incorrecto 13" xfId="317"/>
    <cellStyle name="Incorrecto 2" xfId="318"/>
    <cellStyle name="Incorrecto 3" xfId="319"/>
    <cellStyle name="Incorrecto 4" xfId="320"/>
    <cellStyle name="Incorrecto 5" xfId="321"/>
    <cellStyle name="Incorrecto 6" xfId="322"/>
    <cellStyle name="Incorrecto 7" xfId="323"/>
    <cellStyle name="Incorrecto 8" xfId="324"/>
    <cellStyle name="Incorrecto 9" xfId="325"/>
    <cellStyle name="Input [yellow]" xfId="326"/>
    <cellStyle name="Input [yellow] 2" xfId="327"/>
    <cellStyle name="Input [yellow] 2 2" xfId="328"/>
    <cellStyle name="Input [yellow] 3" xfId="329"/>
    <cellStyle name="Labels - Modelo3" xfId="330"/>
    <cellStyle name="Labels - Modelo3 2" xfId="331"/>
    <cellStyle name="Link Currency (0)" xfId="332"/>
    <cellStyle name="Link Currency (0) 2" xfId="333"/>
    <cellStyle name="Link Currency (2)" xfId="334"/>
    <cellStyle name="Link Units (0)" xfId="335"/>
    <cellStyle name="Link Units (0) 2" xfId="336"/>
    <cellStyle name="Link Units (1)" xfId="337"/>
    <cellStyle name="Link Units (1) 2" xfId="338"/>
    <cellStyle name="Link Units (2)" xfId="339"/>
    <cellStyle name="Millares [0] 10" xfId="340"/>
    <cellStyle name="Millares [0] 2" xfId="7"/>
    <cellStyle name="Millares [0] 2 2" xfId="341"/>
    <cellStyle name="Millares [0] 3" xfId="342"/>
    <cellStyle name="Millares [0] 4" xfId="343"/>
    <cellStyle name="Millares [0] 5" xfId="344"/>
    <cellStyle name="Millares [0] 6" xfId="345"/>
    <cellStyle name="Millares [0] 7" xfId="346"/>
    <cellStyle name="Millares [0] 8" xfId="347"/>
    <cellStyle name="Millares [0] 9" xfId="348"/>
    <cellStyle name="Millares 10" xfId="349"/>
    <cellStyle name="Millares 11" xfId="350"/>
    <cellStyle name="Millares 12" xfId="351"/>
    <cellStyle name="Millares 13" xfId="352"/>
    <cellStyle name="Millares 14" xfId="353"/>
    <cellStyle name="Millares 15" xfId="354"/>
    <cellStyle name="Millares 16" xfId="355"/>
    <cellStyle name="Millares 16 2" xfId="356"/>
    <cellStyle name="Millares 17" xfId="357"/>
    <cellStyle name="Millares 18" xfId="358"/>
    <cellStyle name="Millares 19" xfId="359"/>
    <cellStyle name="Millares 2" xfId="360"/>
    <cellStyle name="Millares 2 2" xfId="361"/>
    <cellStyle name="Millares 2 2 2" xfId="362"/>
    <cellStyle name="Millares 2 2 2 2" xfId="363"/>
    <cellStyle name="Millares 2 215" xfId="364"/>
    <cellStyle name="Millares 2 3" xfId="365"/>
    <cellStyle name="Millares 2 4" xfId="366"/>
    <cellStyle name="Millares 2 5" xfId="367"/>
    <cellStyle name="Millares 2_Cotizacion ETB" xfId="368"/>
    <cellStyle name="Millares 20" xfId="369"/>
    <cellStyle name="Millares 21" xfId="370"/>
    <cellStyle name="Millares 22" xfId="371"/>
    <cellStyle name="Millares 23" xfId="372"/>
    <cellStyle name="Millares 24" xfId="373"/>
    <cellStyle name="Millares 25" xfId="374"/>
    <cellStyle name="Millares 26" xfId="375"/>
    <cellStyle name="Millares 27" xfId="376"/>
    <cellStyle name="Millares 28" xfId="377"/>
    <cellStyle name="Millares 29" xfId="378"/>
    <cellStyle name="Millares 3" xfId="379"/>
    <cellStyle name="Millares 3 2" xfId="380"/>
    <cellStyle name="Millares 3 2 2" xfId="381"/>
    <cellStyle name="Millares 3 3" xfId="382"/>
    <cellStyle name="Millares 3 4" xfId="383"/>
    <cellStyle name="Millares 30" xfId="384"/>
    <cellStyle name="Millares 31" xfId="385"/>
    <cellStyle name="Millares 32" xfId="386"/>
    <cellStyle name="Millares 33" xfId="387"/>
    <cellStyle name="Millares 34" xfId="388"/>
    <cellStyle name="Millares 35" xfId="389"/>
    <cellStyle name="Millares 36" xfId="390"/>
    <cellStyle name="Millares 36 2" xfId="391"/>
    <cellStyle name="Millares 37" xfId="392"/>
    <cellStyle name="Millares 38" xfId="393"/>
    <cellStyle name="Millares 39" xfId="394"/>
    <cellStyle name="Millares 4" xfId="395"/>
    <cellStyle name="Millares 4 2" xfId="396"/>
    <cellStyle name="Millares 40" xfId="397"/>
    <cellStyle name="Millares 41" xfId="398"/>
    <cellStyle name="Millares 42" xfId="399"/>
    <cellStyle name="Millares 43" xfId="400"/>
    <cellStyle name="Millares 44" xfId="401"/>
    <cellStyle name="Millares 45" xfId="402"/>
    <cellStyle name="Millares 46" xfId="403"/>
    <cellStyle name="Millares 47" xfId="404"/>
    <cellStyle name="Millares 48" xfId="405"/>
    <cellStyle name="Millares 49" xfId="406"/>
    <cellStyle name="Millares 5" xfId="407"/>
    <cellStyle name="Millares 5 2" xfId="408"/>
    <cellStyle name="Millares 50" xfId="409"/>
    <cellStyle name="Millares 51" xfId="410"/>
    <cellStyle name="Millares 52" xfId="411"/>
    <cellStyle name="Millares 53" xfId="412"/>
    <cellStyle name="Millares 54" xfId="413"/>
    <cellStyle name="Millares 6" xfId="414"/>
    <cellStyle name="Millares 7" xfId="415"/>
    <cellStyle name="Millares 7 2" xfId="416"/>
    <cellStyle name="Millares 7 3" xfId="417"/>
    <cellStyle name="Millares 8" xfId="418"/>
    <cellStyle name="Millares 9" xfId="419"/>
    <cellStyle name="Moneda" xfId="859" builtinId="4"/>
    <cellStyle name="Moneda [0] 2" xfId="1"/>
    <cellStyle name="Moneda [0] 2 2" xfId="5"/>
    <cellStyle name="Moneda [0] 2 3" xfId="420"/>
    <cellStyle name="Moneda [0] 3" xfId="421"/>
    <cellStyle name="Moneda [0] 3 2" xfId="422"/>
    <cellStyle name="Moneda [0] 4" xfId="423"/>
    <cellStyle name="Moneda [0] 5" xfId="424"/>
    <cellStyle name="Moneda [0] 6" xfId="425"/>
    <cellStyle name="Moneda 10" xfId="426"/>
    <cellStyle name="Moneda 11" xfId="427"/>
    <cellStyle name="Moneda 12" xfId="428"/>
    <cellStyle name="Moneda 13" xfId="429"/>
    <cellStyle name="Moneda 14" xfId="430"/>
    <cellStyle name="Moneda 14 2" xfId="431"/>
    <cellStyle name="Moneda 15" xfId="432"/>
    <cellStyle name="Moneda 16" xfId="433"/>
    <cellStyle name="Moneda 17" xfId="434"/>
    <cellStyle name="Moneda 18" xfId="435"/>
    <cellStyle name="Moneda 19" xfId="436"/>
    <cellStyle name="Moneda 19 2" xfId="437"/>
    <cellStyle name="Moneda 19 2 3" xfId="438"/>
    <cellStyle name="Moneda 2" xfId="8"/>
    <cellStyle name="Moneda 2 2" xfId="439"/>
    <cellStyle name="Moneda 2 3" xfId="440"/>
    <cellStyle name="Moneda 2 4" xfId="441"/>
    <cellStyle name="Moneda 2 5" xfId="442"/>
    <cellStyle name="Moneda 2 6" xfId="443"/>
    <cellStyle name="Moneda 20" xfId="444"/>
    <cellStyle name="Moneda 21" xfId="445"/>
    <cellStyle name="Moneda 21 2" xfId="446"/>
    <cellStyle name="Moneda 22" xfId="447"/>
    <cellStyle name="Moneda 23" xfId="448"/>
    <cellStyle name="Moneda 24" xfId="449"/>
    <cellStyle name="Moneda 25" xfId="450"/>
    <cellStyle name="Moneda 26" xfId="451"/>
    <cellStyle name="Moneda 27" xfId="452"/>
    <cellStyle name="Moneda 28" xfId="453"/>
    <cellStyle name="Moneda 29" xfId="454"/>
    <cellStyle name="Moneda 3" xfId="455"/>
    <cellStyle name="Moneda 3 2" xfId="456"/>
    <cellStyle name="Moneda 3 2 2" xfId="457"/>
    <cellStyle name="Moneda 3 2 3" xfId="458"/>
    <cellStyle name="Moneda 3 2 4" xfId="459"/>
    <cellStyle name="Moneda 3 3" xfId="460"/>
    <cellStyle name="Moneda 3 4" xfId="461"/>
    <cellStyle name="Moneda 30" xfId="462"/>
    <cellStyle name="Moneda 31" xfId="463"/>
    <cellStyle name="Moneda 32" xfId="464"/>
    <cellStyle name="Moneda 32 2" xfId="465"/>
    <cellStyle name="Moneda 33" xfId="466"/>
    <cellStyle name="Moneda 34" xfId="467"/>
    <cellStyle name="Moneda 35" xfId="468"/>
    <cellStyle name="Moneda 36" xfId="469"/>
    <cellStyle name="Moneda 37" xfId="470"/>
    <cellStyle name="Moneda 38" xfId="471"/>
    <cellStyle name="Moneda 39" xfId="472"/>
    <cellStyle name="Moneda 4" xfId="473"/>
    <cellStyle name="Moneda 4 2" xfId="474"/>
    <cellStyle name="Moneda 4 3" xfId="475"/>
    <cellStyle name="Moneda 40" xfId="476"/>
    <cellStyle name="Moneda 41" xfId="477"/>
    <cellStyle name="Moneda 42" xfId="478"/>
    <cellStyle name="Moneda 43" xfId="479"/>
    <cellStyle name="Moneda 44" xfId="480"/>
    <cellStyle name="Moneda 45" xfId="481"/>
    <cellStyle name="Moneda 46" xfId="482"/>
    <cellStyle name="Moneda 47" xfId="483"/>
    <cellStyle name="Moneda 5" xfId="484"/>
    <cellStyle name="Moneda 5 2" xfId="485"/>
    <cellStyle name="Moneda 5 3" xfId="486"/>
    <cellStyle name="Moneda 6" xfId="487"/>
    <cellStyle name="Moneda 6 2" xfId="488"/>
    <cellStyle name="Moneda 7" xfId="489"/>
    <cellStyle name="Moneda 8" xfId="490"/>
    <cellStyle name="Moneda 9" xfId="491"/>
    <cellStyle name="Neutral 10" xfId="492"/>
    <cellStyle name="Neutral 11" xfId="493"/>
    <cellStyle name="Neutral 12" xfId="494"/>
    <cellStyle name="Neutral 13" xfId="495"/>
    <cellStyle name="Neutral 2" xfId="496"/>
    <cellStyle name="Neutral 3" xfId="497"/>
    <cellStyle name="Neutral 4" xfId="498"/>
    <cellStyle name="Neutral 5" xfId="499"/>
    <cellStyle name="Neutral 6" xfId="500"/>
    <cellStyle name="Neutral 7" xfId="501"/>
    <cellStyle name="Neutral 8" xfId="502"/>
    <cellStyle name="Neutral 9" xfId="503"/>
    <cellStyle name="Neutro" xfId="504"/>
    <cellStyle name="Normal" xfId="0" builtinId="0"/>
    <cellStyle name="Normal - Style1" xfId="505"/>
    <cellStyle name="Normal 10" xfId="506"/>
    <cellStyle name="Normal 10 2" xfId="507"/>
    <cellStyle name="Normal 10_DA_PROCESO_12-1-84581_127001002_5793422" xfId="508"/>
    <cellStyle name="Normal 11" xfId="509"/>
    <cellStyle name="Normal 12" xfId="510"/>
    <cellStyle name="Normal 13" xfId="511"/>
    <cellStyle name="Normal 13 2" xfId="512"/>
    <cellStyle name="Normal 14" xfId="513"/>
    <cellStyle name="Normal 15" xfId="514"/>
    <cellStyle name="Normal 15 2" xfId="515"/>
    <cellStyle name="Normal 16" xfId="516"/>
    <cellStyle name="Normal 16 2" xfId="517"/>
    <cellStyle name="Normal 17" xfId="518"/>
    <cellStyle name="Normal 18" xfId="519"/>
    <cellStyle name="Normal 19" xfId="520"/>
    <cellStyle name="Normal 2" xfId="521"/>
    <cellStyle name="Normal 2 2" xfId="522"/>
    <cellStyle name="Normal 2 2 2" xfId="523"/>
    <cellStyle name="Normal 2 2 2 6" xfId="524"/>
    <cellStyle name="Normal 2 2 3" xfId="525"/>
    <cellStyle name="Normal 2 2 4" xfId="526"/>
    <cellStyle name="Normal 2 2 5" xfId="527"/>
    <cellStyle name="Normal 2 2 6" xfId="528"/>
    <cellStyle name="Normal 2 206" xfId="529"/>
    <cellStyle name="Normal 2 3" xfId="530"/>
    <cellStyle name="Normal 2 3 2" xfId="531"/>
    <cellStyle name="Normal 2 3 201" xfId="532"/>
    <cellStyle name="Normal 2 3 3" xfId="533"/>
    <cellStyle name="Normal 2 3 4" xfId="534"/>
    <cellStyle name="Normal 2 3 5" xfId="535"/>
    <cellStyle name="Normal 2 4" xfId="536"/>
    <cellStyle name="Normal 2 4 2" xfId="537"/>
    <cellStyle name="Normal 2 5" xfId="538"/>
    <cellStyle name="Normal 2 6" xfId="539"/>
    <cellStyle name="Normal 2 7" xfId="540"/>
    <cellStyle name="Normal 2_Anexo No. 2 Listado de Elementos Consumibles" xfId="541"/>
    <cellStyle name="Normal 20" xfId="542"/>
    <cellStyle name="Normal 203 8 2 2 2 2 2 2 2 3 2 2 2 2 2 2 2 2 3 3" xfId="543"/>
    <cellStyle name="Normal 21" xfId="544"/>
    <cellStyle name="Normal 22" xfId="545"/>
    <cellStyle name="Normal 23" xfId="546"/>
    <cellStyle name="Normal 24" xfId="547"/>
    <cellStyle name="Normal 25" xfId="548"/>
    <cellStyle name="Normal 26" xfId="549"/>
    <cellStyle name="Normal 26 2" xfId="550"/>
    <cellStyle name="Normal 26 2 3" xfId="551"/>
    <cellStyle name="Normal 27" xfId="552"/>
    <cellStyle name="Normal 28" xfId="553"/>
    <cellStyle name="Normal 29" xfId="554"/>
    <cellStyle name="Normal 3" xfId="555"/>
    <cellStyle name="Normal 3 2" xfId="556"/>
    <cellStyle name="Normal 3 2 2" xfId="3"/>
    <cellStyle name="Normal 3 3" xfId="557"/>
    <cellStyle name="Normal 3 4" xfId="558"/>
    <cellStyle name="Normal 3 5" xfId="559"/>
    <cellStyle name="Normal 3 6" xfId="560"/>
    <cellStyle name="Normal 3 7" xfId="561"/>
    <cellStyle name="Normal 3 8" xfId="562"/>
    <cellStyle name="Normal 3 9" xfId="563"/>
    <cellStyle name="Normal 3 9 2" xfId="564"/>
    <cellStyle name="Normal 30" xfId="565"/>
    <cellStyle name="Normal 31" xfId="566"/>
    <cellStyle name="Normal 32" xfId="567"/>
    <cellStyle name="Normal 32 2" xfId="568"/>
    <cellStyle name="Normal 33" xfId="569"/>
    <cellStyle name="Normal 34" xfId="570"/>
    <cellStyle name="Normal 35" xfId="571"/>
    <cellStyle name="Normal 36" xfId="572"/>
    <cellStyle name="Normal 36 2" xfId="573"/>
    <cellStyle name="Normal 37" xfId="574"/>
    <cellStyle name="Normal 38" xfId="575"/>
    <cellStyle name="Normal 39" xfId="576"/>
    <cellStyle name="Normal 4" xfId="577"/>
    <cellStyle name="Normal 4 10" xfId="578"/>
    <cellStyle name="Normal 4 11" xfId="579"/>
    <cellStyle name="Normal 4 12" xfId="580"/>
    <cellStyle name="Normal 4 2" xfId="581"/>
    <cellStyle name="Normal 4 2 2" xfId="582"/>
    <cellStyle name="Normal 4 2 3" xfId="583"/>
    <cellStyle name="Normal 4 3" xfId="584"/>
    <cellStyle name="Normal 4 3 2" xfId="585"/>
    <cellStyle name="Normal 4 4" xfId="586"/>
    <cellStyle name="Normal 4 4 2" xfId="587"/>
    <cellStyle name="Normal 4 5" xfId="588"/>
    <cellStyle name="Normal 4 6" xfId="589"/>
    <cellStyle name="Normal 4 7" xfId="590"/>
    <cellStyle name="Normal 4 8" xfId="591"/>
    <cellStyle name="Normal 4 9" xfId="592"/>
    <cellStyle name="Normal 40" xfId="593"/>
    <cellStyle name="Normal 41" xfId="594"/>
    <cellStyle name="Normal 42" xfId="595"/>
    <cellStyle name="Normal 43" xfId="596"/>
    <cellStyle name="Normal 44" xfId="597"/>
    <cellStyle name="Normal 45" xfId="598"/>
    <cellStyle name="Normal 46" xfId="599"/>
    <cellStyle name="Normal 46 2" xfId="600"/>
    <cellStyle name="Normal 47" xfId="601"/>
    <cellStyle name="Normal 48" xfId="602"/>
    <cellStyle name="Normal 49" xfId="603"/>
    <cellStyle name="Normal 5" xfId="604"/>
    <cellStyle name="Normal 5 2" xfId="605"/>
    <cellStyle name="Normal 5 2 2" xfId="606"/>
    <cellStyle name="Normal 5 2 3" xfId="607"/>
    <cellStyle name="Normal 5 3" xfId="608"/>
    <cellStyle name="Normal 5 4" xfId="609"/>
    <cellStyle name="Normal 5 5" xfId="610"/>
    <cellStyle name="Normal 5 6" xfId="611"/>
    <cellStyle name="Normal 5 7" xfId="612"/>
    <cellStyle name="Normal 50" xfId="613"/>
    <cellStyle name="Normal 50 2" xfId="614"/>
    <cellStyle name="Normal 50 2 2" xfId="615"/>
    <cellStyle name="Normal 51" xfId="616"/>
    <cellStyle name="Normal 52" xfId="617"/>
    <cellStyle name="Normal 53" xfId="618"/>
    <cellStyle name="Normal 53 2" xfId="619"/>
    <cellStyle name="Normal 54" xfId="620"/>
    <cellStyle name="Normal 55" xfId="6"/>
    <cellStyle name="Normal 56" xfId="621"/>
    <cellStyle name="Normal 57" xfId="622"/>
    <cellStyle name="Normal 58" xfId="623"/>
    <cellStyle name="Normal 59" xfId="624"/>
    <cellStyle name="Normal 6" xfId="625"/>
    <cellStyle name="Normal 6 2" xfId="626"/>
    <cellStyle name="Normal 6 3" xfId="627"/>
    <cellStyle name="Normal 60" xfId="628"/>
    <cellStyle name="Normal 61" xfId="629"/>
    <cellStyle name="Normal 62" xfId="630"/>
    <cellStyle name="Normal 63" xfId="631"/>
    <cellStyle name="Normal 64" xfId="632"/>
    <cellStyle name="Normal 65" xfId="633"/>
    <cellStyle name="Normal 66" xfId="634"/>
    <cellStyle name="Normal 67" xfId="635"/>
    <cellStyle name="Normal 68" xfId="636"/>
    <cellStyle name="Normal 69" xfId="637"/>
    <cellStyle name="Normal 7" xfId="638"/>
    <cellStyle name="Normal 7 2" xfId="639"/>
    <cellStyle name="Normal 7 3" xfId="640"/>
    <cellStyle name="Normal 70" xfId="641"/>
    <cellStyle name="Normal 71" xfId="642"/>
    <cellStyle name="Normal 72" xfId="4"/>
    <cellStyle name="Normal 73" xfId="643"/>
    <cellStyle name="Normal 74" xfId="644"/>
    <cellStyle name="Normal 8" xfId="645"/>
    <cellStyle name="Normal 8 2" xfId="646"/>
    <cellStyle name="Normal 8 3" xfId="647"/>
    <cellStyle name="Normal 8 4" xfId="648"/>
    <cellStyle name="Normal 9" xfId="649"/>
    <cellStyle name="Notas 10" xfId="650"/>
    <cellStyle name="Notas 10 2" xfId="651"/>
    <cellStyle name="Notas 11" xfId="652"/>
    <cellStyle name="Notas 11 2" xfId="653"/>
    <cellStyle name="Notas 12" xfId="654"/>
    <cellStyle name="Notas 12 2" xfId="655"/>
    <cellStyle name="Notas 13" xfId="656"/>
    <cellStyle name="Notas 13 2" xfId="657"/>
    <cellStyle name="Notas 2" xfId="658"/>
    <cellStyle name="Notas 2 2" xfId="659"/>
    <cellStyle name="Notas 2 2 2" xfId="660"/>
    <cellStyle name="Notas 2 3" xfId="661"/>
    <cellStyle name="Notas 3" xfId="662"/>
    <cellStyle name="Notas 3 2" xfId="663"/>
    <cellStyle name="Notas 4" xfId="664"/>
    <cellStyle name="Notas 4 2" xfId="665"/>
    <cellStyle name="Notas 5" xfId="666"/>
    <cellStyle name="Notas 5 2" xfId="667"/>
    <cellStyle name="Notas 6" xfId="668"/>
    <cellStyle name="Notas 6 2" xfId="669"/>
    <cellStyle name="Notas 7" xfId="670"/>
    <cellStyle name="Notas 7 2" xfId="671"/>
    <cellStyle name="Notas 8" xfId="672"/>
    <cellStyle name="Notas 8 2" xfId="673"/>
    <cellStyle name="Notas 9" xfId="674"/>
    <cellStyle name="Notas 9 2" xfId="675"/>
    <cellStyle name="page" xfId="676"/>
    <cellStyle name="page 2" xfId="677"/>
    <cellStyle name="page 2 2" xfId="678"/>
    <cellStyle name="page 3" xfId="679"/>
    <cellStyle name="paint" xfId="680"/>
    <cellStyle name="Percent [0]" xfId="681"/>
    <cellStyle name="Percent [00]" xfId="682"/>
    <cellStyle name="Percent [00] 2" xfId="683"/>
    <cellStyle name="Percent [2]" xfId="684"/>
    <cellStyle name="Percent [2] 2" xfId="685"/>
    <cellStyle name="Percent 2" xfId="686"/>
    <cellStyle name="Porcentaje" xfId="2" builtinId="5"/>
    <cellStyle name="Porcentaje 10" xfId="687"/>
    <cellStyle name="Porcentaje 11" xfId="688"/>
    <cellStyle name="Porcentaje 11 2" xfId="689"/>
    <cellStyle name="Porcentaje 12" xfId="690"/>
    <cellStyle name="Porcentaje 13" xfId="691"/>
    <cellStyle name="Porcentaje 14" xfId="692"/>
    <cellStyle name="Porcentaje 15" xfId="693"/>
    <cellStyle name="Porcentaje 16" xfId="694"/>
    <cellStyle name="Porcentaje 17" xfId="695"/>
    <cellStyle name="Porcentaje 18" xfId="696"/>
    <cellStyle name="Porcentaje 19" xfId="697"/>
    <cellStyle name="Porcentaje 19 2" xfId="698"/>
    <cellStyle name="Porcentaje 2" xfId="699"/>
    <cellStyle name="Porcentaje 2 2" xfId="700"/>
    <cellStyle name="Porcentaje 2 3" xfId="701"/>
    <cellStyle name="Porcentaje 20" xfId="702"/>
    <cellStyle name="Porcentaje 21" xfId="703"/>
    <cellStyle name="Porcentaje 22" xfId="704"/>
    <cellStyle name="Porcentaje 23" xfId="705"/>
    <cellStyle name="Porcentaje 24" xfId="706"/>
    <cellStyle name="Porcentaje 3" xfId="707"/>
    <cellStyle name="Porcentaje 4" xfId="708"/>
    <cellStyle name="Porcentaje 5" xfId="709"/>
    <cellStyle name="Porcentaje 5 2" xfId="710"/>
    <cellStyle name="Porcentaje 6" xfId="711"/>
    <cellStyle name="Porcentaje 7" xfId="712"/>
    <cellStyle name="Porcentaje 8" xfId="713"/>
    <cellStyle name="Porcentaje 9" xfId="714"/>
    <cellStyle name="Porcentual 10" xfId="715"/>
    <cellStyle name="Porcentual 10 2" xfId="716"/>
    <cellStyle name="Porcentual 12" xfId="717"/>
    <cellStyle name="Porcentual 2" xfId="718"/>
    <cellStyle name="Porcentual 2 2" xfId="719"/>
    <cellStyle name="Porcentual 2 2 2" xfId="720"/>
    <cellStyle name="Porcentual 3" xfId="721"/>
    <cellStyle name="Porcentual 3 2" xfId="722"/>
    <cellStyle name="Porcentual 4" xfId="723"/>
    <cellStyle name="Porcentual 5" xfId="724"/>
    <cellStyle name="PrePop Currency (0)" xfId="725"/>
    <cellStyle name="PrePop Currency (0) 2" xfId="726"/>
    <cellStyle name="PrePop Currency (2)" xfId="727"/>
    <cellStyle name="PrePop Units (0)" xfId="728"/>
    <cellStyle name="PrePop Units (0) 2" xfId="729"/>
    <cellStyle name="PrePop Units (1)" xfId="730"/>
    <cellStyle name="PrePop Units (1) 2" xfId="731"/>
    <cellStyle name="PrePop Units (2)" xfId="732"/>
    <cellStyle name="Price Col" xfId="733"/>
    <cellStyle name="Price Col 1st" xfId="734"/>
    <cellStyle name="Price Col_1HOSPITALMISER SIEMON" xfId="735"/>
    <cellStyle name="Price Reg" xfId="736"/>
    <cellStyle name="Price Reg 1st" xfId="737"/>
    <cellStyle name="Reset  - Modelo7" xfId="738"/>
    <cellStyle name="Salida 10" xfId="739"/>
    <cellStyle name="Salida 10 2" xfId="740"/>
    <cellStyle name="Salida 11" xfId="741"/>
    <cellStyle name="Salida 11 2" xfId="742"/>
    <cellStyle name="Salida 12" xfId="743"/>
    <cellStyle name="Salida 12 2" xfId="744"/>
    <cellStyle name="Salida 13" xfId="745"/>
    <cellStyle name="Salida 13 2" xfId="746"/>
    <cellStyle name="Salida 2" xfId="747"/>
    <cellStyle name="Salida 2 2" xfId="748"/>
    <cellStyle name="Salida 3" xfId="749"/>
    <cellStyle name="Salida 3 2" xfId="750"/>
    <cellStyle name="Salida 4" xfId="751"/>
    <cellStyle name="Salida 4 2" xfId="752"/>
    <cellStyle name="Salida 5" xfId="753"/>
    <cellStyle name="Salida 5 2" xfId="754"/>
    <cellStyle name="Salida 6" xfId="755"/>
    <cellStyle name="Salida 6 2" xfId="756"/>
    <cellStyle name="Salida 7" xfId="757"/>
    <cellStyle name="Salida 7 2" xfId="758"/>
    <cellStyle name="Salida 8" xfId="759"/>
    <cellStyle name="Salida 8 2" xfId="760"/>
    <cellStyle name="Salida 9" xfId="761"/>
    <cellStyle name="Salida 9 2" xfId="762"/>
    <cellStyle name="Standard_foxz" xfId="763"/>
    <cellStyle name="Style 1" xfId="764"/>
    <cellStyle name="Table  - Modelo6" xfId="765"/>
    <cellStyle name="Table  - Modelo6 2" xfId="766"/>
    <cellStyle name="Text Indent A" xfId="767"/>
    <cellStyle name="Text Indent B" xfId="768"/>
    <cellStyle name="Text Indent B 2" xfId="769"/>
    <cellStyle name="Text Indent C" xfId="770"/>
    <cellStyle name="Text Indent C 2" xfId="771"/>
    <cellStyle name="Texto de advertencia 10" xfId="772"/>
    <cellStyle name="Texto de advertencia 11" xfId="773"/>
    <cellStyle name="Texto de advertencia 12" xfId="774"/>
    <cellStyle name="Texto de advertencia 2" xfId="775"/>
    <cellStyle name="Texto de advertencia 3" xfId="776"/>
    <cellStyle name="Texto de advertencia 4" xfId="777"/>
    <cellStyle name="Texto de advertencia 5" xfId="778"/>
    <cellStyle name="Texto de advertencia 6" xfId="779"/>
    <cellStyle name="Texto de advertencia 7" xfId="780"/>
    <cellStyle name="Texto de advertencia 8" xfId="781"/>
    <cellStyle name="Texto de advertencia 9" xfId="782"/>
    <cellStyle name="Texto explicativo 2" xfId="783"/>
    <cellStyle name="Title  - Modelo1" xfId="784"/>
    <cellStyle name="Título 1 10" xfId="785"/>
    <cellStyle name="Título 1 11" xfId="786"/>
    <cellStyle name="Título 1 12" xfId="787"/>
    <cellStyle name="Título 1 2" xfId="788"/>
    <cellStyle name="Título 1 3" xfId="789"/>
    <cellStyle name="Título 1 4" xfId="790"/>
    <cellStyle name="Título 1 5" xfId="791"/>
    <cellStyle name="Título 1 6" xfId="792"/>
    <cellStyle name="Título 1 7" xfId="793"/>
    <cellStyle name="Título 1 8" xfId="794"/>
    <cellStyle name="Título 1 9" xfId="795"/>
    <cellStyle name="Título 2 10" xfId="796"/>
    <cellStyle name="Título 2 11" xfId="797"/>
    <cellStyle name="Título 2 12" xfId="798"/>
    <cellStyle name="Título 2 13" xfId="799"/>
    <cellStyle name="Título 2 2" xfId="800"/>
    <cellStyle name="Título 2 3" xfId="801"/>
    <cellStyle name="Título 2 4" xfId="802"/>
    <cellStyle name="Título 2 5" xfId="803"/>
    <cellStyle name="Título 2 6" xfId="804"/>
    <cellStyle name="Título 2 7" xfId="805"/>
    <cellStyle name="Título 2 8" xfId="806"/>
    <cellStyle name="Título 2 9" xfId="807"/>
    <cellStyle name="Título 3 10" xfId="808"/>
    <cellStyle name="Título 3 11" xfId="809"/>
    <cellStyle name="Título 3 12" xfId="810"/>
    <cellStyle name="Título 3 13" xfId="811"/>
    <cellStyle name="Título 3 2" xfId="812"/>
    <cellStyle name="Título 3 3" xfId="813"/>
    <cellStyle name="Título 3 4" xfId="814"/>
    <cellStyle name="Título 3 5" xfId="815"/>
    <cellStyle name="Título 3 6" xfId="816"/>
    <cellStyle name="Título 3 7" xfId="817"/>
    <cellStyle name="Título 3 8" xfId="818"/>
    <cellStyle name="Título 3 9" xfId="819"/>
    <cellStyle name="Título 4" xfId="820"/>
    <cellStyle name="Título de hoja" xfId="821"/>
    <cellStyle name="Total 10" xfId="822"/>
    <cellStyle name="Total 10 2" xfId="823"/>
    <cellStyle name="Total 11" xfId="824"/>
    <cellStyle name="Total 11 2" xfId="825"/>
    <cellStyle name="Total 12" xfId="826"/>
    <cellStyle name="Total 12 2" xfId="827"/>
    <cellStyle name="Total 13" xfId="828"/>
    <cellStyle name="Total 13 2" xfId="829"/>
    <cellStyle name="Total 2" xfId="830"/>
    <cellStyle name="Total 2 2" xfId="831"/>
    <cellStyle name="Total 3" xfId="832"/>
    <cellStyle name="Total 3 2" xfId="833"/>
    <cellStyle name="Total 4" xfId="834"/>
    <cellStyle name="Total 4 2" xfId="835"/>
    <cellStyle name="Total 5" xfId="836"/>
    <cellStyle name="Total 5 2" xfId="837"/>
    <cellStyle name="Total 6" xfId="838"/>
    <cellStyle name="Total 6 2" xfId="839"/>
    <cellStyle name="Total 7" xfId="840"/>
    <cellStyle name="Total 7 2" xfId="841"/>
    <cellStyle name="Total 8" xfId="842"/>
    <cellStyle name="Total 8 2" xfId="843"/>
    <cellStyle name="Total 9" xfId="844"/>
    <cellStyle name="Total 9 2" xfId="845"/>
    <cellStyle name="TotCol - Modelo5" xfId="846"/>
    <cellStyle name="TotRow - Modelo4" xfId="847"/>
    <cellStyle name="TotRow - Modelo4 2" xfId="848"/>
    <cellStyle name="Währung" xfId="849"/>
    <cellStyle name="Währung [0]_foxz" xfId="850"/>
    <cellStyle name="Währung 2" xfId="851"/>
    <cellStyle name="Währung 3" xfId="852"/>
    <cellStyle name="Währung 4" xfId="853"/>
    <cellStyle name="Währung 5" xfId="854"/>
    <cellStyle name="Währung_foxz" xfId="855"/>
    <cellStyle name="표준 3" xfId="856"/>
    <cellStyle name="一般_LTK Price for Tyco (Price Analysis)" xfId="857"/>
    <cellStyle name="標準_IVS2 NECAM Parts LA" xfId="8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H16" sqref="H16"/>
    </sheetView>
  </sheetViews>
  <sheetFormatPr baseColWidth="10" defaultRowHeight="15"/>
  <cols>
    <col min="1" max="1" width="51.85546875" style="1" bestFit="1" customWidth="1"/>
    <col min="2" max="2" width="28.7109375" style="1" bestFit="1" customWidth="1"/>
    <col min="3" max="3" width="11.42578125" style="1"/>
    <col min="4" max="4" width="14.7109375" style="1" customWidth="1"/>
    <col min="5" max="5" width="17.28515625" style="1" customWidth="1"/>
    <col min="6" max="16384" width="11.42578125" style="1"/>
  </cols>
  <sheetData>
    <row r="1" spans="1:5" ht="21.75" customHeight="1">
      <c r="A1" s="27" t="s">
        <v>24</v>
      </c>
      <c r="B1" s="27"/>
      <c r="C1" s="27"/>
      <c r="D1" s="27"/>
      <c r="E1" s="27"/>
    </row>
    <row r="2" spans="1:5" ht="25.5">
      <c r="A2" s="11" t="s">
        <v>0</v>
      </c>
      <c r="B2" s="11" t="s">
        <v>1</v>
      </c>
      <c r="C2" s="11" t="s">
        <v>2</v>
      </c>
      <c r="D2" s="2" t="s">
        <v>3</v>
      </c>
      <c r="E2" s="11" t="s">
        <v>4</v>
      </c>
    </row>
    <row r="3" spans="1:5">
      <c r="A3" s="12" t="s">
        <v>5</v>
      </c>
      <c r="B3" s="10"/>
      <c r="C3" s="19">
        <v>55</v>
      </c>
      <c r="D3" s="30"/>
      <c r="E3" s="24">
        <f>C3*D3</f>
        <v>0</v>
      </c>
    </row>
    <row r="4" spans="1:5">
      <c r="A4" s="12" t="s">
        <v>6</v>
      </c>
      <c r="B4" s="10"/>
      <c r="C4" s="19">
        <v>2</v>
      </c>
      <c r="D4" s="30"/>
      <c r="E4" s="24">
        <f>C4*D4</f>
        <v>0</v>
      </c>
    </row>
    <row r="5" spans="1:5">
      <c r="A5" s="12" t="s">
        <v>7</v>
      </c>
      <c r="B5" s="10"/>
      <c r="C5" s="19">
        <v>4</v>
      </c>
      <c r="D5" s="30"/>
      <c r="E5" s="24">
        <f>C5*D5</f>
        <v>0</v>
      </c>
    </row>
    <row r="6" spans="1:5">
      <c r="A6" s="12" t="s">
        <v>8</v>
      </c>
      <c r="B6" s="10"/>
      <c r="C6" s="19">
        <v>25</v>
      </c>
      <c r="D6" s="30"/>
      <c r="E6" s="24">
        <f>C6*D6</f>
        <v>0</v>
      </c>
    </row>
    <row r="7" spans="1:5">
      <c r="A7" s="13" t="s">
        <v>9</v>
      </c>
      <c r="B7" s="2"/>
      <c r="C7" s="26">
        <f>SUM(C3:C6)</f>
        <v>86</v>
      </c>
      <c r="D7" s="4"/>
      <c r="E7" s="25">
        <f>SUM(E3:E6)</f>
        <v>0</v>
      </c>
    </row>
    <row r="8" spans="1:5">
      <c r="A8" s="14"/>
    </row>
    <row r="9" spans="1:5">
      <c r="A9" s="14"/>
    </row>
    <row r="10" spans="1:5">
      <c r="A10" s="11" t="s">
        <v>10</v>
      </c>
      <c r="B10" s="2"/>
      <c r="C10" s="11" t="s">
        <v>2</v>
      </c>
      <c r="D10" s="2" t="s">
        <v>11</v>
      </c>
      <c r="E10" s="11" t="s">
        <v>12</v>
      </c>
    </row>
    <row r="11" spans="1:5">
      <c r="A11" s="15" t="s">
        <v>13</v>
      </c>
      <c r="B11" s="5"/>
      <c r="C11" s="20">
        <v>617400</v>
      </c>
      <c r="D11" s="31"/>
      <c r="E11" s="24">
        <f>C11*D11</f>
        <v>0</v>
      </c>
    </row>
    <row r="12" spans="1:5">
      <c r="A12" s="15" t="s">
        <v>14</v>
      </c>
      <c r="B12" s="5"/>
      <c r="C12" s="20">
        <v>12600</v>
      </c>
      <c r="D12" s="31"/>
      <c r="E12" s="24">
        <f>C12*D12</f>
        <v>0</v>
      </c>
    </row>
    <row r="13" spans="1:5">
      <c r="A13" s="13" t="s">
        <v>9</v>
      </c>
      <c r="B13" s="3"/>
      <c r="C13" s="21">
        <f>C11+C12</f>
        <v>630000</v>
      </c>
      <c r="D13" s="3"/>
      <c r="E13" s="25">
        <f>SUM(E11:E12)</f>
        <v>0</v>
      </c>
    </row>
    <row r="14" spans="1:5">
      <c r="A14" s="16"/>
      <c r="B14" s="7"/>
      <c r="C14" s="6"/>
      <c r="D14" s="6"/>
      <c r="E14" s="6"/>
    </row>
    <row r="15" spans="1:5" ht="15" customHeight="1">
      <c r="A15" s="16"/>
      <c r="B15" s="7"/>
      <c r="C15" s="32" t="s">
        <v>15</v>
      </c>
      <c r="D15" s="33"/>
      <c r="E15" s="34">
        <f>+E7+E13</f>
        <v>0</v>
      </c>
    </row>
    <row r="16" spans="1:5">
      <c r="A16" s="16"/>
      <c r="B16" s="7"/>
      <c r="C16" s="28" t="s">
        <v>16</v>
      </c>
      <c r="D16" s="29"/>
      <c r="E16" s="22">
        <v>0.19</v>
      </c>
    </row>
    <row r="17" spans="1:5" ht="15" customHeight="1">
      <c r="A17" s="16"/>
      <c r="B17" s="7"/>
      <c r="C17" s="32" t="s">
        <v>17</v>
      </c>
      <c r="D17" s="33"/>
      <c r="E17" s="34">
        <f>E15+(E15*E16)</f>
        <v>0</v>
      </c>
    </row>
    <row r="18" spans="1:5">
      <c r="A18" s="16"/>
      <c r="B18" s="7"/>
      <c r="C18" s="28" t="s">
        <v>18</v>
      </c>
      <c r="D18" s="29"/>
      <c r="E18" s="23">
        <v>36</v>
      </c>
    </row>
    <row r="19" spans="1:5" ht="15" customHeight="1">
      <c r="A19" s="16"/>
      <c r="B19" s="7"/>
      <c r="C19" s="32" t="s">
        <v>19</v>
      </c>
      <c r="D19" s="33"/>
      <c r="E19" s="34">
        <f>+E18*E17</f>
        <v>0</v>
      </c>
    </row>
    <row r="20" spans="1:5">
      <c r="A20" s="14"/>
    </row>
    <row r="21" spans="1:5">
      <c r="A21" s="14"/>
    </row>
    <row r="22" spans="1:5">
      <c r="A22" s="17" t="s">
        <v>20</v>
      </c>
    </row>
    <row r="23" spans="1:5" ht="38.25">
      <c r="A23" s="11" t="s">
        <v>0</v>
      </c>
      <c r="B23" s="2" t="s">
        <v>1</v>
      </c>
      <c r="C23" s="2" t="s">
        <v>3</v>
      </c>
    </row>
    <row r="24" spans="1:5">
      <c r="A24" s="18" t="s">
        <v>21</v>
      </c>
      <c r="B24" s="8"/>
      <c r="C24" s="9"/>
    </row>
    <row r="25" spans="1:5">
      <c r="A25" s="14"/>
    </row>
    <row r="26" spans="1:5">
      <c r="A26" s="14"/>
    </row>
    <row r="27" spans="1:5">
      <c r="A27" s="17" t="s">
        <v>22</v>
      </c>
    </row>
    <row r="28" spans="1:5" ht="38.25">
      <c r="A28" s="11" t="s">
        <v>0</v>
      </c>
      <c r="B28" s="2" t="s">
        <v>1</v>
      </c>
      <c r="C28" s="2" t="s">
        <v>3</v>
      </c>
    </row>
    <row r="29" spans="1:5">
      <c r="A29" s="18" t="s">
        <v>23</v>
      </c>
      <c r="B29" s="8"/>
      <c r="C29" s="9"/>
    </row>
  </sheetData>
  <sheetProtection algorithmName="SHA-512" hashValue="hHeZRLXgVW3gFtJtMBrVSLF69t2rw+3J2DaHWNmDl17FvAs3egwtNXyYLxVQf6JFvfLdbhN6TQFPsBWo+/qVqA==" saltValue="bwV6DfPHGeaGPjkWqR0Hzw==" spinCount="100000" sheet="1" selectLockedCells="1"/>
  <mergeCells count="6">
    <mergeCell ref="C19:D19"/>
    <mergeCell ref="A1:E1"/>
    <mergeCell ref="C15:D15"/>
    <mergeCell ref="C16:D16"/>
    <mergeCell ref="C17:D17"/>
    <mergeCell ref="C18:D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OfertaEconomica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GENNY YAZMIN PEREZ PEÑA</dc:creator>
  <cp:lastModifiedBy>VICTOR MANUEL ROBAYO RAMIREZ</cp:lastModifiedBy>
  <dcterms:created xsi:type="dcterms:W3CDTF">2019-03-11T20:19:00Z</dcterms:created>
  <dcterms:modified xsi:type="dcterms:W3CDTF">2019-03-27T13:16:55Z</dcterms:modified>
</cp:coreProperties>
</file>