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8670" yWindow="225" windowWidth="10350" windowHeight="9255"/>
  </bookViews>
  <sheets>
    <sheet name="ANEXO 1" sheetId="5" r:id="rId1"/>
  </sheets>
  <externalReferences>
    <externalReference r:id="rId2"/>
  </externalReferences>
  <definedNames>
    <definedName name="_xlnm.Print_Area" localSheetId="0">'ANEXO 1'!$A$1:$F$134</definedName>
  </definedNames>
  <calcPr calcId="145621"/>
</workbook>
</file>

<file path=xl/calcChain.xml><?xml version="1.0" encoding="utf-8"?>
<calcChain xmlns="http://schemas.openxmlformats.org/spreadsheetml/2006/main">
  <c r="E50" i="5" l="1"/>
  <c r="F50" i="5"/>
  <c r="E51" i="5"/>
  <c r="F51" i="5" s="1"/>
  <c r="E86" i="5" l="1"/>
  <c r="F86" i="5"/>
  <c r="E87" i="5"/>
  <c r="F87" i="5"/>
  <c r="E88" i="5"/>
  <c r="F88" i="5"/>
  <c r="E89" i="5"/>
  <c r="F89" i="5"/>
  <c r="E91" i="5"/>
  <c r="F91" i="5"/>
  <c r="E92" i="5"/>
  <c r="F92" i="5"/>
  <c r="E93" i="5"/>
  <c r="F93" i="5"/>
  <c r="E94" i="5"/>
  <c r="F94" i="5"/>
  <c r="E95" i="5"/>
  <c r="F95" i="5"/>
  <c r="F96" i="5"/>
  <c r="E80" i="5"/>
  <c r="F80" i="5"/>
  <c r="E49" i="5"/>
  <c r="F49" i="5"/>
  <c r="E52" i="5"/>
  <c r="F52" i="5"/>
  <c r="E53" i="5"/>
  <c r="F53" i="5"/>
  <c r="E54" i="5"/>
  <c r="F54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1" i="5"/>
  <c r="F81" i="5"/>
  <c r="E82" i="5"/>
  <c r="F82" i="5"/>
  <c r="E83" i="5"/>
  <c r="F83" i="5"/>
  <c r="F84" i="5"/>
  <c r="E4" i="5"/>
  <c r="F4" i="5"/>
  <c r="E5" i="5"/>
  <c r="F5" i="5"/>
  <c r="E6" i="5"/>
  <c r="F6" i="5"/>
  <c r="E7" i="5"/>
  <c r="F7" i="5"/>
  <c r="E8" i="5"/>
  <c r="F8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F46" i="5"/>
  <c r="E98" i="5"/>
  <c r="F98" i="5"/>
  <c r="E99" i="5"/>
  <c r="F99" i="5"/>
  <c r="E100" i="5"/>
  <c r="F100" i="5"/>
  <c r="E101" i="5"/>
  <c r="F101" i="5"/>
  <c r="F102" i="5"/>
  <c r="B9" i="5"/>
</calcChain>
</file>

<file path=xl/sharedStrings.xml><?xml version="1.0" encoding="utf-8"?>
<sst xmlns="http://schemas.openxmlformats.org/spreadsheetml/2006/main" count="117" uniqueCount="108">
  <si>
    <t>Creación de nombre (naming)</t>
  </si>
  <si>
    <t>Pendón (2*1 mt)</t>
  </si>
  <si>
    <t>VALOR</t>
  </si>
  <si>
    <t>IVA</t>
  </si>
  <si>
    <t>VALOR TOTAL</t>
  </si>
  <si>
    <t>SMS</t>
  </si>
  <si>
    <t>Mail con animación GIF</t>
  </si>
  <si>
    <t xml:space="preserve">Envíos mailing: </t>
  </si>
  <si>
    <t>Creación de guión para mensajes de texto y whatsapp</t>
  </si>
  <si>
    <t>CANTIDAD</t>
  </si>
  <si>
    <t>DESCRIPCIÓN</t>
  </si>
  <si>
    <t>Mail estático</t>
  </si>
  <si>
    <t>Creación de página web (sitio web con 1 home page y 5 secciones adicionales)</t>
  </si>
  <si>
    <t>Planeación estratégica y desarrollo creativo de estrategia</t>
  </si>
  <si>
    <t>Planeación estratégica y desarrollo creativo de campaña</t>
  </si>
  <si>
    <t>Desarrollo de concepto creativo para plan o campaña táctica</t>
  </si>
  <si>
    <t>CREATIVIDAD (conceptos de campaña)</t>
  </si>
  <si>
    <t>Desarrollo de Guión para Speaker hasta 4 párrafos</t>
  </si>
  <si>
    <t>GUIONES Y CONTENIDO EDITORIAL</t>
  </si>
  <si>
    <t>Diseño de Logotipo Marca</t>
  </si>
  <si>
    <t>Diseño de Logotipo de Producto</t>
  </si>
  <si>
    <t>Manual de Imagen completo (hasta 50 paginas)</t>
  </si>
  <si>
    <t>Manual de Imagen completo (hasta 25 paginas)</t>
  </si>
  <si>
    <t>Manual de Imagen básico (hasta 10 paginas)</t>
  </si>
  <si>
    <t>Hora de edición fotográfica - fotomontaje</t>
  </si>
  <si>
    <t>Hora de producción de Render 3D</t>
  </si>
  <si>
    <t>Servicio de ilustración 3D - por hora</t>
  </si>
  <si>
    <t>ILUSTRACIÓN RETOQUE</t>
  </si>
  <si>
    <t>Ilustración estática</t>
  </si>
  <si>
    <t>Papelería Básica, carta, tarjeta y sobre</t>
  </si>
  <si>
    <t>Afiche 1/4 pliego</t>
  </si>
  <si>
    <t>Afiche 1/2 pliego</t>
  </si>
  <si>
    <t>Afiche 1 pliego</t>
  </si>
  <si>
    <t>Carpeta standard sencilla de dos cuerpos</t>
  </si>
  <si>
    <t>Carpeta elaborada gráficamente a dos cuerpos con o sin bolsillos</t>
  </si>
  <si>
    <t>Carpeta a tres cuerpos con o sin bolsillos</t>
  </si>
  <si>
    <t>Carpeta elaborada con troquel - con o sin bolsillos</t>
  </si>
  <si>
    <t>Diseño de Backing hasta 4 mts</t>
  </si>
  <si>
    <t>Diseño de Backing hasta 8 mts</t>
  </si>
  <si>
    <t>Diseño de Backing hasta 12 mts</t>
  </si>
  <si>
    <t>Diseño de Eucol</t>
  </si>
  <si>
    <t>Hora de edición de Video</t>
  </si>
  <si>
    <t>Postproducción Motion Graphics minuto adicional</t>
  </si>
  <si>
    <t xml:space="preserve">Arte Mínimo (Botón, escarapela, Mouse Pad, llavero, calcomanías, cachucha, portavasos, vaso, reloj, esfero, separador de libros, bolsa plástica) </t>
  </si>
  <si>
    <t>Prensa Aviso de ¼ de página</t>
  </si>
  <si>
    <t>Prensa  Aviso de ½ página</t>
  </si>
  <si>
    <t>Prensa  Aviso de 1 página o Robapágina</t>
  </si>
  <si>
    <t>Prensa  Aviso doble página</t>
  </si>
  <si>
    <t>Aviso de Revista 1 Página</t>
  </si>
  <si>
    <t>Aviso de Revista 1/2 Página o Robapagina</t>
  </si>
  <si>
    <t>Story Line para Spot</t>
  </si>
  <si>
    <t>Story Board para Spot</t>
  </si>
  <si>
    <t>Redacción de Cuña</t>
  </si>
  <si>
    <t>Letra de Jingle</t>
  </si>
  <si>
    <t>Wall Paper o fondo de escritorio</t>
  </si>
  <si>
    <t>Post estático facebook</t>
  </si>
  <si>
    <t>Post gif facebook</t>
  </si>
  <si>
    <t>Presentación (cada slide)</t>
  </si>
  <si>
    <t>Home Page</t>
  </si>
  <si>
    <t>Montaje de Contenidos por página</t>
  </si>
  <si>
    <t>Minisitio de 1-5 páginas</t>
  </si>
  <si>
    <t>Página adicional micrositio</t>
  </si>
  <si>
    <t>e-formulario</t>
  </si>
  <si>
    <t>Valor Hora de desarrollo (Tecnología)</t>
  </si>
  <si>
    <t>Valor hora Administrador de Contenido</t>
  </si>
  <si>
    <t>Fotografo x hora</t>
  </si>
  <si>
    <t>Impresión de fotografia (Con Brandig)</t>
  </si>
  <si>
    <t>Camarografo + Asistente x Hora</t>
  </si>
  <si>
    <t>Video con animación (Hasta 2 minutos)</t>
  </si>
  <si>
    <t>Producción de locución (Hasta 2 minutos)</t>
  </si>
  <si>
    <t>OTROS</t>
  </si>
  <si>
    <t>Sobre Tamaño Oficio</t>
  </si>
  <si>
    <t>Sobre Tamaño Carta</t>
  </si>
  <si>
    <t>Diseño de  Pancarta de  hasta 2 x 1 mts</t>
  </si>
  <si>
    <t>Cartilla / Brochure (16 páginas interiores + portada y contraportada; tamaño abierto: 43cm*28cm; tamaño cerrado: 21,5cm*28cm)</t>
  </si>
  <si>
    <t>DISEÑO DE PIEZAS PARA IMPRESOS, MERCHANDISING Y PUBLICIDAD EXTERIOR</t>
  </si>
  <si>
    <t>Catálogo por Página (tamaño carta)</t>
  </si>
  <si>
    <t>Tarjeta de Membresia (Tipo tarjeta de crédito)</t>
  </si>
  <si>
    <t>Tropezón / Rompetráfico (Sin troquel) (1,80*0,70)</t>
  </si>
  <si>
    <t>DISEÑO DE PIEZAS MAIL / SMS / RRSS / VIDEOS / PRESENTACIONES</t>
  </si>
  <si>
    <t>Servicio de telemercadeo (llamada por agente)</t>
  </si>
  <si>
    <t xml:space="preserve">HERRAMIENTAS MARKETING </t>
  </si>
  <si>
    <t>Higiene Base de datos</t>
  </si>
  <si>
    <t>1 a 10000</t>
  </si>
  <si>
    <t>Desarrollo creativo pieza puntual</t>
  </si>
  <si>
    <t>Desarrollo de Guión para Speaker hasta 2 párrafos</t>
  </si>
  <si>
    <t>Nota editorial de hasta 4 párrafos</t>
  </si>
  <si>
    <t>Nota editorial de hasta 2 párrafos</t>
  </si>
  <si>
    <t xml:space="preserve">Calendario escritorio: portada +  contraportada + base + 24 pág. interiores </t>
  </si>
  <si>
    <t>Mail plantilla para news / news letter plantilla full</t>
  </si>
  <si>
    <t>Diseño de imagen para planes o programas de lealtad</t>
  </si>
  <si>
    <t>Diseño de imagen para actividad o evento</t>
  </si>
  <si>
    <t>Ilustración animada</t>
  </si>
  <si>
    <t>Banner Imagen estatico</t>
  </si>
  <si>
    <t>Banner GIF hasta 4 frames</t>
  </si>
  <si>
    <t>Interacciones digitales: Mail+Landing Page +Thankyou page</t>
  </si>
  <si>
    <t>Interacciones digitales: Mail+Landing Page con Formulario+Thank youP+Thankyou E-mail</t>
  </si>
  <si>
    <t>Fee mensual de herramienta de marketing automation con capacidad para gestionar de 1 a 10.000 registros que permita desarrollo de actividades como:
-Landing page
-Worflow
-Seguimiento de redes sociales
-Seguimiento de paginas web
-Diseñar procesos de educación y maduración automáticos de una base de datos (lead nurturing) y (lead scoring)
-Email y Online Marketing
-Gestión de Leads
-Social Marketing
-Analítica y Reportes
-Programción de SMS
-Disañdor de email drag&amp;drop
-Remarketing
-Integración de Facebook Ads</t>
  </si>
  <si>
    <t>ANEXO 1</t>
  </si>
  <si>
    <t>TOTAL</t>
  </si>
  <si>
    <r>
      <t xml:space="preserve">FEE AGENCIA </t>
    </r>
    <r>
      <rPr>
        <sz val="11"/>
        <color theme="1"/>
        <rFont val="Gadugi"/>
        <family val="2"/>
      </rPr>
      <t xml:space="preserve">(Fee: corresponde al porcentaje (%) que cobra el proveedor sobre la factura (antes de impuestos) de cada proyecto ejecutado)
</t>
    </r>
    <r>
      <rPr>
        <b/>
        <sz val="11"/>
        <color theme="1"/>
        <rFont val="Gadugi"/>
        <family val="2"/>
      </rPr>
      <t xml:space="preserve">En ningún caso, el valor podrá exceder el 15% ni ser menor al 10%.  </t>
    </r>
  </si>
  <si>
    <r>
      <t xml:space="preserve">COSTO DE INTERMEDIACIÓN. </t>
    </r>
    <r>
      <rPr>
        <sz val="11"/>
        <color theme="1"/>
        <rFont val="Gadugi"/>
        <family val="2"/>
      </rPr>
      <t xml:space="preserve">(corresponde al porcentaje que Previsora debe asumir por los pagos a terceros en los que incurra el proveedor para separar espacios o participación en eventos o actividades).
</t>
    </r>
    <r>
      <rPr>
        <b/>
        <sz val="11"/>
        <color theme="1"/>
        <rFont val="Gadugi"/>
        <family val="2"/>
      </rPr>
      <t>En ningún caso, el valor podrá exceder el 15% ni ser menor al 10%.</t>
    </r>
    <r>
      <rPr>
        <sz val="11"/>
        <color theme="1"/>
        <rFont val="Gadugi"/>
        <family val="2"/>
      </rPr>
      <t xml:space="preserve">  </t>
    </r>
  </si>
  <si>
    <r>
      <t xml:space="preserve">GRUPO 1
</t>
    </r>
    <r>
      <rPr>
        <b/>
        <sz val="15"/>
        <color theme="1"/>
        <rFont val="Calibri"/>
        <family val="2"/>
        <scheme val="minor"/>
      </rPr>
      <t>200 puntos</t>
    </r>
  </si>
  <si>
    <r>
      <t xml:space="preserve">GRUPO 2
</t>
    </r>
    <r>
      <rPr>
        <b/>
        <sz val="15"/>
        <color theme="1"/>
        <rFont val="Calibri"/>
        <family val="2"/>
        <scheme val="minor"/>
      </rPr>
      <t>200 Puntos</t>
    </r>
  </si>
  <si>
    <r>
      <t xml:space="preserve">GRUPO 3
</t>
    </r>
    <r>
      <rPr>
        <b/>
        <sz val="15"/>
        <color theme="1"/>
        <rFont val="Calibri"/>
        <family val="2"/>
        <scheme val="minor"/>
      </rPr>
      <t>100 Puntos</t>
    </r>
  </si>
  <si>
    <r>
      <rPr>
        <b/>
        <sz val="17"/>
        <color theme="1"/>
        <rFont val="Calibri"/>
        <family val="2"/>
        <scheme val="minor"/>
      </rPr>
      <t>GRUPO 4</t>
    </r>
    <r>
      <rPr>
        <b/>
        <sz val="18"/>
        <color theme="1"/>
        <rFont val="Calibri"/>
        <family val="2"/>
        <scheme val="minor"/>
      </rPr>
      <t xml:space="preserve"> 
</t>
    </r>
    <r>
      <rPr>
        <b/>
        <sz val="15"/>
        <color theme="1"/>
        <rFont val="Calibri"/>
        <family val="2"/>
        <scheme val="minor"/>
      </rPr>
      <t>50 Puntos</t>
    </r>
  </si>
  <si>
    <t xml:space="preserve">Valor mes:
Seguimiento redes sociales
Seguimiento Pagina Web </t>
  </si>
  <si>
    <t>Valor mes:
Gestión de Leads
Social Marketing
Anlaítica y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</si>
</sst>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Gadugi"/>
      <family val="2"/>
    </font>
    <font>
      <sz val="11"/>
      <color theme="1"/>
      <name val="Gadugi"/>
      <family val="2"/>
    </font>
    <font>
      <sz val="11"/>
      <color rgb="FF262626"/>
      <name val="Segoe UI Historic"/>
    </font>
    <font>
      <b/>
      <sz val="15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textRotation="90" wrapText="1"/>
    </xf>
    <xf numFmtId="0" fontId="1" fillId="0" borderId="6" xfId="0" applyFont="1" applyBorder="1" applyAlignment="1" applyProtection="1">
      <alignment horizontal="center" vertical="center" textRotation="90" wrapText="1"/>
    </xf>
    <xf numFmtId="0" fontId="1" fillId="0" borderId="7" xfId="0" applyFont="1" applyBorder="1" applyAlignment="1" applyProtection="1">
      <alignment horizontal="center" vertical="center" textRotation="90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BILLOSA/AppData/Local/Microsoft/Windows/Temporary%20Internet%20Files/Content.Outlook/A2WB61QM/TARIFARIO%20-%20BENDITAESS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DITA2014 - Tabla 1 (2)"/>
      <sheetName val="BENDITA2014 - Tabla 1"/>
      <sheetName val="BENDITA 2015"/>
      <sheetName val="Sheet2"/>
      <sheetName val="Sheet1"/>
    </sheetNames>
    <sheetDataSet>
      <sheetData sheetId="0">
        <row r="15">
          <cell r="A15" t="str">
            <v>DESARROLLO DE IMAGEN Y BRANDING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view="pageBreakPreview" topLeftCell="A85" zoomScale="60" zoomScaleNormal="71" workbookViewId="0">
      <selection activeCell="D99" sqref="D99"/>
    </sheetView>
  </sheetViews>
  <sheetFormatPr baseColWidth="10" defaultColWidth="0" defaultRowHeight="15" zeroHeight="1"/>
  <cols>
    <col min="1" max="1" width="11.42578125" style="5" customWidth="1"/>
    <col min="2" max="2" width="67.28515625" style="5" customWidth="1"/>
    <col min="3" max="3" width="10.5703125" style="9" customWidth="1"/>
    <col min="4" max="4" width="16.140625" style="9" customWidth="1"/>
    <col min="5" max="5" width="15.5703125" style="9" customWidth="1"/>
    <col min="6" max="6" width="21.140625" style="9" customWidth="1"/>
    <col min="7" max="16384" width="0" style="5" hidden="1"/>
  </cols>
  <sheetData>
    <row r="1" spans="1:6" ht="25.5" customHeight="1">
      <c r="A1" s="18" t="s">
        <v>98</v>
      </c>
      <c r="B1" s="19"/>
      <c r="C1" s="19"/>
      <c r="D1" s="19"/>
      <c r="E1" s="19"/>
      <c r="F1" s="20"/>
    </row>
    <row r="2" spans="1:6" ht="15" customHeight="1">
      <c r="A2" s="21" t="s">
        <v>102</v>
      </c>
      <c r="B2" s="27" t="s">
        <v>16</v>
      </c>
      <c r="C2" s="27"/>
      <c r="D2" s="27"/>
      <c r="E2" s="27"/>
      <c r="F2" s="27"/>
    </row>
    <row r="3" spans="1:6">
      <c r="A3" s="22"/>
      <c r="B3" s="14" t="s">
        <v>10</v>
      </c>
      <c r="C3" s="14" t="s">
        <v>9</v>
      </c>
      <c r="D3" s="14" t="s">
        <v>2</v>
      </c>
      <c r="E3" s="14" t="s">
        <v>3</v>
      </c>
      <c r="F3" s="14" t="s">
        <v>4</v>
      </c>
    </row>
    <row r="4" spans="1:6" ht="15" customHeight="1">
      <c r="A4" s="22"/>
      <c r="B4" s="11" t="s">
        <v>13</v>
      </c>
      <c r="C4" s="12">
        <v>1</v>
      </c>
      <c r="D4" s="2"/>
      <c r="E4" s="2">
        <f>+D4*0.19</f>
        <v>0</v>
      </c>
      <c r="F4" s="2">
        <f>+D4+E4</f>
        <v>0</v>
      </c>
    </row>
    <row r="5" spans="1:6">
      <c r="A5" s="22"/>
      <c r="B5" s="11" t="s">
        <v>14</v>
      </c>
      <c r="C5" s="12">
        <v>1</v>
      </c>
      <c r="D5" s="2"/>
      <c r="E5" s="2">
        <f t="shared" ref="E5:E44" si="0">+D5*0.19</f>
        <v>0</v>
      </c>
      <c r="F5" s="2">
        <f t="shared" ref="F5:F8" si="1">+D5+E5</f>
        <v>0</v>
      </c>
    </row>
    <row r="6" spans="1:6">
      <c r="A6" s="22"/>
      <c r="B6" s="11" t="s">
        <v>15</v>
      </c>
      <c r="C6" s="12">
        <v>1</v>
      </c>
      <c r="D6" s="2"/>
      <c r="E6" s="2">
        <f t="shared" si="0"/>
        <v>0</v>
      </c>
      <c r="F6" s="2">
        <f t="shared" si="1"/>
        <v>0</v>
      </c>
    </row>
    <row r="7" spans="1:6">
      <c r="A7" s="22"/>
      <c r="B7" s="11" t="s">
        <v>84</v>
      </c>
      <c r="C7" s="12">
        <v>1</v>
      </c>
      <c r="D7" s="2"/>
      <c r="E7" s="2">
        <f t="shared" si="0"/>
        <v>0</v>
      </c>
      <c r="F7" s="2">
        <f t="shared" si="1"/>
        <v>0</v>
      </c>
    </row>
    <row r="8" spans="1:6">
      <c r="A8" s="22"/>
      <c r="B8" s="13" t="s">
        <v>0</v>
      </c>
      <c r="C8" s="12">
        <v>1</v>
      </c>
      <c r="D8" s="2"/>
      <c r="E8" s="2">
        <f t="shared" si="0"/>
        <v>0</v>
      </c>
      <c r="F8" s="2">
        <f t="shared" si="1"/>
        <v>0</v>
      </c>
    </row>
    <row r="9" spans="1:6">
      <c r="A9" s="22"/>
      <c r="B9" s="27" t="str">
        <f>'[1]BENDITA2014 - Tabla 1 (2)'!$A$15</f>
        <v>DESARROLLO DE IMAGEN Y BRANDING</v>
      </c>
      <c r="C9" s="27"/>
      <c r="D9" s="27"/>
      <c r="E9" s="27"/>
      <c r="F9" s="27"/>
    </row>
    <row r="10" spans="1:6" s="6" customFormat="1">
      <c r="A10" s="22"/>
      <c r="B10" s="11" t="s">
        <v>91</v>
      </c>
      <c r="C10" s="12">
        <v>1</v>
      </c>
      <c r="D10" s="4"/>
      <c r="E10" s="2">
        <f t="shared" si="0"/>
        <v>0</v>
      </c>
      <c r="F10" s="2">
        <f t="shared" ref="F10" si="2">+D10+E10</f>
        <v>0</v>
      </c>
    </row>
    <row r="11" spans="1:6" s="6" customFormat="1">
      <c r="A11" s="22"/>
      <c r="B11" s="11" t="s">
        <v>90</v>
      </c>
      <c r="C11" s="12">
        <v>1</v>
      </c>
      <c r="D11" s="4"/>
      <c r="E11" s="2">
        <f t="shared" si="0"/>
        <v>0</v>
      </c>
      <c r="F11" s="2">
        <f t="shared" ref="F11:F16" si="3">+D11+E11</f>
        <v>0</v>
      </c>
    </row>
    <row r="12" spans="1:6">
      <c r="A12" s="22"/>
      <c r="B12" s="11" t="s">
        <v>19</v>
      </c>
      <c r="C12" s="12">
        <v>1</v>
      </c>
      <c r="D12" s="4"/>
      <c r="E12" s="2">
        <f t="shared" si="0"/>
        <v>0</v>
      </c>
      <c r="F12" s="2">
        <f t="shared" si="3"/>
        <v>0</v>
      </c>
    </row>
    <row r="13" spans="1:6">
      <c r="A13" s="22"/>
      <c r="B13" s="11" t="s">
        <v>20</v>
      </c>
      <c r="C13" s="12">
        <v>1</v>
      </c>
      <c r="D13" s="4"/>
      <c r="E13" s="2">
        <f t="shared" si="0"/>
        <v>0</v>
      </c>
      <c r="F13" s="2">
        <f t="shared" si="3"/>
        <v>0</v>
      </c>
    </row>
    <row r="14" spans="1:6">
      <c r="A14" s="22"/>
      <c r="B14" s="11" t="s">
        <v>21</v>
      </c>
      <c r="C14" s="12">
        <v>1</v>
      </c>
      <c r="D14" s="4"/>
      <c r="E14" s="2">
        <f t="shared" si="0"/>
        <v>0</v>
      </c>
      <c r="F14" s="2">
        <f t="shared" si="3"/>
        <v>0</v>
      </c>
    </row>
    <row r="15" spans="1:6">
      <c r="A15" s="22"/>
      <c r="B15" s="11" t="s">
        <v>22</v>
      </c>
      <c r="C15" s="12">
        <v>1</v>
      </c>
      <c r="D15" s="4"/>
      <c r="E15" s="2">
        <f t="shared" si="0"/>
        <v>0</v>
      </c>
      <c r="F15" s="2">
        <f t="shared" si="3"/>
        <v>0</v>
      </c>
    </row>
    <row r="16" spans="1:6">
      <c r="A16" s="22"/>
      <c r="B16" s="11" t="s">
        <v>23</v>
      </c>
      <c r="C16" s="12">
        <v>1</v>
      </c>
      <c r="D16" s="4"/>
      <c r="E16" s="2">
        <f t="shared" si="0"/>
        <v>0</v>
      </c>
      <c r="F16" s="2">
        <f t="shared" si="3"/>
        <v>0</v>
      </c>
    </row>
    <row r="17" spans="1:6">
      <c r="A17" s="22"/>
      <c r="B17" s="27" t="s">
        <v>75</v>
      </c>
      <c r="C17" s="27"/>
      <c r="D17" s="27"/>
      <c r="E17" s="27"/>
      <c r="F17" s="27"/>
    </row>
    <row r="18" spans="1:6" ht="30">
      <c r="A18" s="22"/>
      <c r="B18" s="11" t="s">
        <v>74</v>
      </c>
      <c r="C18" s="12">
        <v>1</v>
      </c>
      <c r="D18" s="2"/>
      <c r="E18" s="2">
        <f t="shared" si="0"/>
        <v>0</v>
      </c>
      <c r="F18" s="2">
        <f t="shared" ref="F18" si="4">+D18+E18</f>
        <v>0</v>
      </c>
    </row>
    <row r="19" spans="1:6" ht="45">
      <c r="A19" s="22"/>
      <c r="B19" s="11" t="s">
        <v>43</v>
      </c>
      <c r="C19" s="12">
        <v>1</v>
      </c>
      <c r="D19" s="2"/>
      <c r="E19" s="2">
        <f t="shared" si="0"/>
        <v>0</v>
      </c>
      <c r="F19" s="2">
        <f t="shared" ref="F19:F44" si="5">+D19+E19</f>
        <v>0</v>
      </c>
    </row>
    <row r="20" spans="1:6">
      <c r="A20" s="22"/>
      <c r="B20" s="11" t="s">
        <v>72</v>
      </c>
      <c r="C20" s="12">
        <v>1</v>
      </c>
      <c r="D20" s="2"/>
      <c r="E20" s="2">
        <f t="shared" si="0"/>
        <v>0</v>
      </c>
      <c r="F20" s="2">
        <f t="shared" si="5"/>
        <v>0</v>
      </c>
    </row>
    <row r="21" spans="1:6">
      <c r="A21" s="22"/>
      <c r="B21" s="11" t="s">
        <v>71</v>
      </c>
      <c r="C21" s="12">
        <v>1</v>
      </c>
      <c r="D21" s="2"/>
      <c r="E21" s="2">
        <f t="shared" si="0"/>
        <v>0</v>
      </c>
      <c r="F21" s="2">
        <f t="shared" si="5"/>
        <v>0</v>
      </c>
    </row>
    <row r="22" spans="1:6">
      <c r="A22" s="22"/>
      <c r="B22" s="11" t="s">
        <v>29</v>
      </c>
      <c r="C22" s="12">
        <v>1</v>
      </c>
      <c r="D22" s="2"/>
      <c r="E22" s="2">
        <f t="shared" si="0"/>
        <v>0</v>
      </c>
      <c r="F22" s="2">
        <f t="shared" si="5"/>
        <v>0</v>
      </c>
    </row>
    <row r="23" spans="1:6">
      <c r="A23" s="22"/>
      <c r="B23" s="11" t="s">
        <v>30</v>
      </c>
      <c r="C23" s="12">
        <v>1</v>
      </c>
      <c r="D23" s="2"/>
      <c r="E23" s="2">
        <f t="shared" si="0"/>
        <v>0</v>
      </c>
      <c r="F23" s="2">
        <f t="shared" si="5"/>
        <v>0</v>
      </c>
    </row>
    <row r="24" spans="1:6">
      <c r="A24" s="22"/>
      <c r="B24" s="11" t="s">
        <v>31</v>
      </c>
      <c r="C24" s="12">
        <v>1</v>
      </c>
      <c r="D24" s="2"/>
      <c r="E24" s="2">
        <f t="shared" si="0"/>
        <v>0</v>
      </c>
      <c r="F24" s="2">
        <f t="shared" si="5"/>
        <v>0</v>
      </c>
    </row>
    <row r="25" spans="1:6">
      <c r="A25" s="22"/>
      <c r="B25" s="11" t="s">
        <v>32</v>
      </c>
      <c r="C25" s="12">
        <v>1</v>
      </c>
      <c r="D25" s="2"/>
      <c r="E25" s="2">
        <f t="shared" si="0"/>
        <v>0</v>
      </c>
      <c r="F25" s="2">
        <f t="shared" si="5"/>
        <v>0</v>
      </c>
    </row>
    <row r="26" spans="1:6">
      <c r="A26" s="22"/>
      <c r="B26" s="11" t="s">
        <v>76</v>
      </c>
      <c r="C26" s="12">
        <v>1</v>
      </c>
      <c r="D26" s="2"/>
      <c r="E26" s="2">
        <f t="shared" si="0"/>
        <v>0</v>
      </c>
      <c r="F26" s="2">
        <f t="shared" si="5"/>
        <v>0</v>
      </c>
    </row>
    <row r="27" spans="1:6">
      <c r="A27" s="22"/>
      <c r="B27" s="11" t="s">
        <v>33</v>
      </c>
      <c r="C27" s="12">
        <v>1</v>
      </c>
      <c r="D27" s="2"/>
      <c r="E27" s="2">
        <f t="shared" si="0"/>
        <v>0</v>
      </c>
      <c r="F27" s="2">
        <f t="shared" si="5"/>
        <v>0</v>
      </c>
    </row>
    <row r="28" spans="1:6">
      <c r="A28" s="22"/>
      <c r="B28" s="11" t="s">
        <v>34</v>
      </c>
      <c r="C28" s="12">
        <v>1</v>
      </c>
      <c r="D28" s="2"/>
      <c r="E28" s="2">
        <f t="shared" si="0"/>
        <v>0</v>
      </c>
      <c r="F28" s="2">
        <f t="shared" si="5"/>
        <v>0</v>
      </c>
    </row>
    <row r="29" spans="1:6">
      <c r="A29" s="22"/>
      <c r="B29" s="11" t="s">
        <v>35</v>
      </c>
      <c r="C29" s="12">
        <v>1</v>
      </c>
      <c r="D29" s="2"/>
      <c r="E29" s="2">
        <f t="shared" si="0"/>
        <v>0</v>
      </c>
      <c r="F29" s="2">
        <f t="shared" si="5"/>
        <v>0</v>
      </c>
    </row>
    <row r="30" spans="1:6">
      <c r="A30" s="22"/>
      <c r="B30" s="11" t="s">
        <v>36</v>
      </c>
      <c r="C30" s="12">
        <v>1</v>
      </c>
      <c r="D30" s="2"/>
      <c r="E30" s="2">
        <f t="shared" si="0"/>
        <v>0</v>
      </c>
      <c r="F30" s="2">
        <f t="shared" si="5"/>
        <v>0</v>
      </c>
    </row>
    <row r="31" spans="1:6">
      <c r="A31" s="22"/>
      <c r="B31" s="11" t="s">
        <v>77</v>
      </c>
      <c r="C31" s="12">
        <v>1</v>
      </c>
      <c r="D31" s="2"/>
      <c r="E31" s="2">
        <f t="shared" si="0"/>
        <v>0</v>
      </c>
      <c r="F31" s="2">
        <f t="shared" si="5"/>
        <v>0</v>
      </c>
    </row>
    <row r="32" spans="1:6">
      <c r="A32" s="22"/>
      <c r="B32" s="11" t="s">
        <v>44</v>
      </c>
      <c r="C32" s="12">
        <v>1</v>
      </c>
      <c r="D32" s="2"/>
      <c r="E32" s="2">
        <f t="shared" si="0"/>
        <v>0</v>
      </c>
      <c r="F32" s="2">
        <f t="shared" si="5"/>
        <v>0</v>
      </c>
    </row>
    <row r="33" spans="1:6">
      <c r="A33" s="22"/>
      <c r="B33" s="11" t="s">
        <v>45</v>
      </c>
      <c r="C33" s="12">
        <v>1</v>
      </c>
      <c r="D33" s="2"/>
      <c r="E33" s="2">
        <f t="shared" si="0"/>
        <v>0</v>
      </c>
      <c r="F33" s="2">
        <f t="shared" si="5"/>
        <v>0</v>
      </c>
    </row>
    <row r="34" spans="1:6">
      <c r="A34" s="22"/>
      <c r="B34" s="11" t="s">
        <v>46</v>
      </c>
      <c r="C34" s="12">
        <v>1</v>
      </c>
      <c r="D34" s="2"/>
      <c r="E34" s="2">
        <f t="shared" si="0"/>
        <v>0</v>
      </c>
      <c r="F34" s="2">
        <f t="shared" si="5"/>
        <v>0</v>
      </c>
    </row>
    <row r="35" spans="1:6">
      <c r="A35" s="22"/>
      <c r="B35" s="11" t="s">
        <v>47</v>
      </c>
      <c r="C35" s="12">
        <v>1</v>
      </c>
      <c r="D35" s="2"/>
      <c r="E35" s="2">
        <f t="shared" si="0"/>
        <v>0</v>
      </c>
      <c r="F35" s="2">
        <f t="shared" si="5"/>
        <v>0</v>
      </c>
    </row>
    <row r="36" spans="1:6">
      <c r="A36" s="22"/>
      <c r="B36" s="11" t="s">
        <v>48</v>
      </c>
      <c r="C36" s="12">
        <v>1</v>
      </c>
      <c r="D36" s="2"/>
      <c r="E36" s="2">
        <f t="shared" si="0"/>
        <v>0</v>
      </c>
      <c r="F36" s="2">
        <f t="shared" si="5"/>
        <v>0</v>
      </c>
    </row>
    <row r="37" spans="1:6">
      <c r="A37" s="22"/>
      <c r="B37" s="11" t="s">
        <v>49</v>
      </c>
      <c r="C37" s="12">
        <v>1</v>
      </c>
      <c r="D37" s="2"/>
      <c r="E37" s="2">
        <f t="shared" si="0"/>
        <v>0</v>
      </c>
      <c r="F37" s="2">
        <f t="shared" si="5"/>
        <v>0</v>
      </c>
    </row>
    <row r="38" spans="1:6">
      <c r="A38" s="22"/>
      <c r="B38" s="11" t="s">
        <v>37</v>
      </c>
      <c r="C38" s="12">
        <v>1</v>
      </c>
      <c r="D38" s="2"/>
      <c r="E38" s="2">
        <f t="shared" si="0"/>
        <v>0</v>
      </c>
      <c r="F38" s="2">
        <f t="shared" si="5"/>
        <v>0</v>
      </c>
    </row>
    <row r="39" spans="1:6">
      <c r="A39" s="22"/>
      <c r="B39" s="11" t="s">
        <v>38</v>
      </c>
      <c r="C39" s="12">
        <v>1</v>
      </c>
      <c r="D39" s="2"/>
      <c r="E39" s="2">
        <f t="shared" si="0"/>
        <v>0</v>
      </c>
      <c r="F39" s="2">
        <f t="shared" si="5"/>
        <v>0</v>
      </c>
    </row>
    <row r="40" spans="1:6">
      <c r="A40" s="22"/>
      <c r="B40" s="11" t="s">
        <v>39</v>
      </c>
      <c r="C40" s="12">
        <v>1</v>
      </c>
      <c r="D40" s="2"/>
      <c r="E40" s="2">
        <f t="shared" si="0"/>
        <v>0</v>
      </c>
      <c r="F40" s="2">
        <f t="shared" si="5"/>
        <v>0</v>
      </c>
    </row>
    <row r="41" spans="1:6" s="6" customFormat="1">
      <c r="A41" s="22"/>
      <c r="B41" s="11" t="s">
        <v>40</v>
      </c>
      <c r="C41" s="12">
        <v>1</v>
      </c>
      <c r="D41" s="2"/>
      <c r="E41" s="2">
        <f t="shared" si="0"/>
        <v>0</v>
      </c>
      <c r="F41" s="2">
        <f t="shared" si="5"/>
        <v>0</v>
      </c>
    </row>
    <row r="42" spans="1:6" s="6" customFormat="1">
      <c r="A42" s="22"/>
      <c r="B42" s="11" t="s">
        <v>73</v>
      </c>
      <c r="C42" s="12">
        <v>1</v>
      </c>
      <c r="D42" s="2"/>
      <c r="E42" s="2">
        <f t="shared" si="0"/>
        <v>0</v>
      </c>
      <c r="F42" s="2">
        <f t="shared" si="5"/>
        <v>0</v>
      </c>
    </row>
    <row r="43" spans="1:6">
      <c r="A43" s="22"/>
      <c r="B43" s="11" t="s">
        <v>78</v>
      </c>
      <c r="C43" s="12">
        <v>1</v>
      </c>
      <c r="D43" s="2"/>
      <c r="E43" s="2">
        <f t="shared" si="0"/>
        <v>0</v>
      </c>
      <c r="F43" s="2">
        <f t="shared" si="5"/>
        <v>0</v>
      </c>
    </row>
    <row r="44" spans="1:6">
      <c r="A44" s="22"/>
      <c r="B44" s="13" t="s">
        <v>1</v>
      </c>
      <c r="C44" s="12">
        <v>1</v>
      </c>
      <c r="D44" s="2"/>
      <c r="E44" s="2">
        <f t="shared" si="0"/>
        <v>0</v>
      </c>
      <c r="F44" s="2">
        <f t="shared" si="5"/>
        <v>0</v>
      </c>
    </row>
    <row r="45" spans="1:6">
      <c r="A45" s="22"/>
      <c r="B45" s="11" t="s">
        <v>88</v>
      </c>
      <c r="C45" s="12">
        <v>1</v>
      </c>
      <c r="D45" s="2"/>
      <c r="E45" s="2">
        <f>+D45*0.19</f>
        <v>0</v>
      </c>
      <c r="F45" s="2">
        <f>+D45+E45</f>
        <v>0</v>
      </c>
    </row>
    <row r="46" spans="1:6" ht="18.75">
      <c r="A46" s="23"/>
      <c r="B46" s="16" t="s">
        <v>99</v>
      </c>
      <c r="C46" s="16"/>
      <c r="D46" s="17"/>
      <c r="E46" s="16"/>
      <c r="F46" s="17">
        <f>SUM(F4:F45)</f>
        <v>0</v>
      </c>
    </row>
    <row r="47" spans="1:6" ht="15" customHeight="1">
      <c r="A47" s="21" t="s">
        <v>103</v>
      </c>
      <c r="B47" s="24" t="s">
        <v>81</v>
      </c>
      <c r="C47" s="25"/>
      <c r="D47" s="25"/>
      <c r="E47" s="25"/>
      <c r="F47" s="26"/>
    </row>
    <row r="48" spans="1:6">
      <c r="A48" s="22"/>
      <c r="B48" s="14" t="s">
        <v>10</v>
      </c>
      <c r="C48" s="14" t="s">
        <v>9</v>
      </c>
      <c r="D48" s="14" t="s">
        <v>2</v>
      </c>
      <c r="E48" s="14" t="s">
        <v>3</v>
      </c>
      <c r="F48" s="14" t="s">
        <v>4</v>
      </c>
    </row>
    <row r="49" spans="1:6" ht="255">
      <c r="A49" s="22"/>
      <c r="B49" s="13" t="s">
        <v>97</v>
      </c>
      <c r="C49" s="12">
        <v>1</v>
      </c>
      <c r="D49" s="2"/>
      <c r="E49" s="2">
        <f t="shared" ref="E49:E101" si="6">+D49*0.19</f>
        <v>0</v>
      </c>
      <c r="F49" s="2">
        <f t="shared" ref="F49" si="7">+D49+E49</f>
        <v>0</v>
      </c>
    </row>
    <row r="50" spans="1:6" ht="45">
      <c r="A50" s="22"/>
      <c r="B50" s="11" t="s">
        <v>106</v>
      </c>
      <c r="C50" s="15">
        <v>1</v>
      </c>
      <c r="D50" s="4"/>
      <c r="E50" s="2">
        <f t="shared" ref="E50:E51" si="8">+D50*0.19</f>
        <v>0</v>
      </c>
      <c r="F50" s="2">
        <f t="shared" ref="F50:F51" si="9">+D50+E50</f>
        <v>0</v>
      </c>
    </row>
    <row r="51" spans="1:6" ht="60">
      <c r="A51" s="22"/>
      <c r="B51" s="11" t="s">
        <v>107</v>
      </c>
      <c r="C51" s="15">
        <v>1</v>
      </c>
      <c r="D51" s="4"/>
      <c r="E51" s="2">
        <f t="shared" si="8"/>
        <v>0</v>
      </c>
      <c r="F51" s="2">
        <f t="shared" si="9"/>
        <v>0</v>
      </c>
    </row>
    <row r="52" spans="1:6">
      <c r="A52" s="22"/>
      <c r="B52" s="13" t="s">
        <v>82</v>
      </c>
      <c r="C52" s="12">
        <v>1</v>
      </c>
      <c r="D52" s="2"/>
      <c r="E52" s="2">
        <f t="shared" si="6"/>
        <v>0</v>
      </c>
      <c r="F52" s="2">
        <f t="shared" ref="F52:F54" si="10">+D52+E52</f>
        <v>0</v>
      </c>
    </row>
    <row r="53" spans="1:6">
      <c r="A53" s="22"/>
      <c r="B53" s="13" t="s">
        <v>5</v>
      </c>
      <c r="C53" s="12" t="s">
        <v>83</v>
      </c>
      <c r="D53" s="2"/>
      <c r="E53" s="2">
        <f t="shared" si="6"/>
        <v>0</v>
      </c>
      <c r="F53" s="2">
        <f t="shared" si="10"/>
        <v>0</v>
      </c>
    </row>
    <row r="54" spans="1:6">
      <c r="A54" s="22"/>
      <c r="B54" s="13" t="s">
        <v>7</v>
      </c>
      <c r="C54" s="12" t="s">
        <v>83</v>
      </c>
      <c r="D54" s="2"/>
      <c r="E54" s="2">
        <f t="shared" si="6"/>
        <v>0</v>
      </c>
      <c r="F54" s="2">
        <f t="shared" si="10"/>
        <v>0</v>
      </c>
    </row>
    <row r="55" spans="1:6" s="6" customFormat="1">
      <c r="A55" s="22"/>
      <c r="B55" s="24" t="s">
        <v>79</v>
      </c>
      <c r="C55" s="25"/>
      <c r="D55" s="25"/>
      <c r="E55" s="25"/>
      <c r="F55" s="26"/>
    </row>
    <row r="56" spans="1:6">
      <c r="A56" s="22"/>
      <c r="B56" s="13" t="s">
        <v>11</v>
      </c>
      <c r="C56" s="12">
        <v>1</v>
      </c>
      <c r="D56" s="4"/>
      <c r="E56" s="2">
        <f t="shared" si="6"/>
        <v>0</v>
      </c>
      <c r="F56" s="2">
        <f t="shared" ref="F56" si="11">+D56+E56</f>
        <v>0</v>
      </c>
    </row>
    <row r="57" spans="1:6">
      <c r="A57" s="22"/>
      <c r="B57" s="13" t="s">
        <v>6</v>
      </c>
      <c r="C57" s="12">
        <v>1</v>
      </c>
      <c r="D57" s="4"/>
      <c r="E57" s="2">
        <f t="shared" si="6"/>
        <v>0</v>
      </c>
      <c r="F57" s="2">
        <f t="shared" ref="F57:F82" si="12">+D57+E57</f>
        <v>0</v>
      </c>
    </row>
    <row r="58" spans="1:6">
      <c r="A58" s="22"/>
      <c r="B58" s="11" t="s">
        <v>95</v>
      </c>
      <c r="C58" s="12">
        <v>1</v>
      </c>
      <c r="D58" s="4"/>
      <c r="E58" s="2">
        <f t="shared" si="6"/>
        <v>0</v>
      </c>
      <c r="F58" s="2">
        <f t="shared" si="12"/>
        <v>0</v>
      </c>
    </row>
    <row r="59" spans="1:6" ht="30">
      <c r="A59" s="22"/>
      <c r="B59" s="11" t="s">
        <v>96</v>
      </c>
      <c r="C59" s="12">
        <v>1</v>
      </c>
      <c r="D59" s="4"/>
      <c r="E59" s="2">
        <f t="shared" si="6"/>
        <v>0</v>
      </c>
      <c r="F59" s="2">
        <f t="shared" si="12"/>
        <v>0</v>
      </c>
    </row>
    <row r="60" spans="1:6">
      <c r="A60" s="22"/>
      <c r="B60" s="11" t="s">
        <v>89</v>
      </c>
      <c r="C60" s="12">
        <v>1</v>
      </c>
      <c r="D60" s="4"/>
      <c r="E60" s="2">
        <f t="shared" si="6"/>
        <v>0</v>
      </c>
      <c r="F60" s="2">
        <f t="shared" si="12"/>
        <v>0</v>
      </c>
    </row>
    <row r="61" spans="1:6" s="6" customFormat="1">
      <c r="A61" s="22"/>
      <c r="B61" s="11" t="s">
        <v>8</v>
      </c>
      <c r="C61" s="12">
        <v>1</v>
      </c>
      <c r="D61" s="4"/>
      <c r="E61" s="2">
        <f t="shared" si="6"/>
        <v>0</v>
      </c>
      <c r="F61" s="2">
        <f t="shared" si="12"/>
        <v>0</v>
      </c>
    </row>
    <row r="62" spans="1:6" ht="30">
      <c r="A62" s="22"/>
      <c r="B62" s="11" t="s">
        <v>12</v>
      </c>
      <c r="C62" s="12">
        <v>1</v>
      </c>
      <c r="D62" s="4"/>
      <c r="E62" s="2">
        <f t="shared" si="6"/>
        <v>0</v>
      </c>
      <c r="F62" s="2">
        <f t="shared" si="12"/>
        <v>0</v>
      </c>
    </row>
    <row r="63" spans="1:6" s="6" customFormat="1">
      <c r="A63" s="22"/>
      <c r="B63" s="11" t="s">
        <v>54</v>
      </c>
      <c r="C63" s="12">
        <v>1</v>
      </c>
      <c r="D63" s="4"/>
      <c r="E63" s="2">
        <f t="shared" si="6"/>
        <v>0</v>
      </c>
      <c r="F63" s="2">
        <f t="shared" si="12"/>
        <v>0</v>
      </c>
    </row>
    <row r="64" spans="1:6" s="6" customFormat="1">
      <c r="A64" s="22"/>
      <c r="B64" s="11" t="s">
        <v>94</v>
      </c>
      <c r="C64" s="12">
        <v>1</v>
      </c>
      <c r="D64" s="4"/>
      <c r="E64" s="2">
        <f t="shared" si="6"/>
        <v>0</v>
      </c>
      <c r="F64" s="2">
        <f t="shared" si="12"/>
        <v>0</v>
      </c>
    </row>
    <row r="65" spans="1:6" s="6" customFormat="1">
      <c r="A65" s="22"/>
      <c r="B65" s="11" t="s">
        <v>93</v>
      </c>
      <c r="C65" s="12">
        <v>1</v>
      </c>
      <c r="D65" s="4"/>
      <c r="E65" s="2">
        <f t="shared" si="6"/>
        <v>0</v>
      </c>
      <c r="F65" s="2">
        <f t="shared" si="12"/>
        <v>0</v>
      </c>
    </row>
    <row r="66" spans="1:6" s="6" customFormat="1">
      <c r="A66" s="22"/>
      <c r="B66" s="11" t="s">
        <v>55</v>
      </c>
      <c r="C66" s="12">
        <v>1</v>
      </c>
      <c r="D66" s="4"/>
      <c r="E66" s="2">
        <f t="shared" si="6"/>
        <v>0</v>
      </c>
      <c r="F66" s="2">
        <f t="shared" si="12"/>
        <v>0</v>
      </c>
    </row>
    <row r="67" spans="1:6" s="6" customFormat="1">
      <c r="A67" s="22"/>
      <c r="B67" s="11" t="s">
        <v>56</v>
      </c>
      <c r="C67" s="12">
        <v>1</v>
      </c>
      <c r="D67" s="4"/>
      <c r="E67" s="2">
        <f t="shared" si="6"/>
        <v>0</v>
      </c>
      <c r="F67" s="2">
        <f t="shared" si="12"/>
        <v>0</v>
      </c>
    </row>
    <row r="68" spans="1:6" s="6" customFormat="1">
      <c r="A68" s="22"/>
      <c r="B68" s="11" t="s">
        <v>58</v>
      </c>
      <c r="C68" s="12">
        <v>1</v>
      </c>
      <c r="D68" s="4"/>
      <c r="E68" s="2">
        <f t="shared" si="6"/>
        <v>0</v>
      </c>
      <c r="F68" s="2">
        <f t="shared" si="12"/>
        <v>0</v>
      </c>
    </row>
    <row r="69" spans="1:6" s="6" customFormat="1">
      <c r="A69" s="22"/>
      <c r="B69" s="11" t="s">
        <v>59</v>
      </c>
      <c r="C69" s="12">
        <v>1</v>
      </c>
      <c r="D69" s="4"/>
      <c r="E69" s="2">
        <f t="shared" si="6"/>
        <v>0</v>
      </c>
      <c r="F69" s="2">
        <f t="shared" si="12"/>
        <v>0</v>
      </c>
    </row>
    <row r="70" spans="1:6" s="6" customFormat="1">
      <c r="A70" s="22"/>
      <c r="B70" s="11" t="s">
        <v>60</v>
      </c>
      <c r="C70" s="12">
        <v>1</v>
      </c>
      <c r="D70" s="4"/>
      <c r="E70" s="2">
        <f t="shared" si="6"/>
        <v>0</v>
      </c>
      <c r="F70" s="2">
        <f t="shared" si="12"/>
        <v>0</v>
      </c>
    </row>
    <row r="71" spans="1:6" s="6" customFormat="1">
      <c r="A71" s="22"/>
      <c r="B71" s="11" t="s">
        <v>61</v>
      </c>
      <c r="C71" s="12">
        <v>1</v>
      </c>
      <c r="D71" s="4"/>
      <c r="E71" s="2">
        <f t="shared" si="6"/>
        <v>0</v>
      </c>
      <c r="F71" s="2">
        <f t="shared" si="12"/>
        <v>0</v>
      </c>
    </row>
    <row r="72" spans="1:6" s="6" customFormat="1">
      <c r="A72" s="22"/>
      <c r="B72" s="11" t="s">
        <v>62</v>
      </c>
      <c r="C72" s="12">
        <v>1</v>
      </c>
      <c r="D72" s="4"/>
      <c r="E72" s="2">
        <f t="shared" si="6"/>
        <v>0</v>
      </c>
      <c r="F72" s="2">
        <f t="shared" si="12"/>
        <v>0</v>
      </c>
    </row>
    <row r="73" spans="1:6" s="6" customFormat="1">
      <c r="A73" s="22"/>
      <c r="B73" s="11" t="s">
        <v>63</v>
      </c>
      <c r="C73" s="12">
        <v>1</v>
      </c>
      <c r="D73" s="4"/>
      <c r="E73" s="2">
        <f t="shared" si="6"/>
        <v>0</v>
      </c>
      <c r="F73" s="2">
        <f t="shared" si="12"/>
        <v>0</v>
      </c>
    </row>
    <row r="74" spans="1:6" s="6" customFormat="1">
      <c r="A74" s="22"/>
      <c r="B74" s="11" t="s">
        <v>64</v>
      </c>
      <c r="C74" s="12">
        <v>1</v>
      </c>
      <c r="D74" s="4"/>
      <c r="E74" s="2">
        <f t="shared" si="6"/>
        <v>0</v>
      </c>
      <c r="F74" s="2">
        <f t="shared" si="12"/>
        <v>0</v>
      </c>
    </row>
    <row r="75" spans="1:6" s="6" customFormat="1">
      <c r="A75" s="22"/>
      <c r="B75" s="11" t="s">
        <v>68</v>
      </c>
      <c r="C75" s="12">
        <v>1</v>
      </c>
      <c r="D75" s="4"/>
      <c r="E75" s="2">
        <f t="shared" si="6"/>
        <v>0</v>
      </c>
      <c r="F75" s="2">
        <f t="shared" si="12"/>
        <v>0</v>
      </c>
    </row>
    <row r="76" spans="1:6" s="6" customFormat="1">
      <c r="A76" s="22"/>
      <c r="B76" s="11" t="s">
        <v>69</v>
      </c>
      <c r="C76" s="12">
        <v>1</v>
      </c>
      <c r="D76" s="4"/>
      <c r="E76" s="2">
        <f t="shared" si="6"/>
        <v>0</v>
      </c>
      <c r="F76" s="2">
        <f t="shared" si="12"/>
        <v>0</v>
      </c>
    </row>
    <row r="77" spans="1:6">
      <c r="A77" s="22"/>
      <c r="B77" s="11" t="s">
        <v>50</v>
      </c>
      <c r="C77" s="12">
        <v>1</v>
      </c>
      <c r="D77" s="4"/>
      <c r="E77" s="2">
        <f t="shared" si="6"/>
        <v>0</v>
      </c>
      <c r="F77" s="2">
        <f t="shared" si="12"/>
        <v>0</v>
      </c>
    </row>
    <row r="78" spans="1:6">
      <c r="A78" s="22"/>
      <c r="B78" s="11" t="s">
        <v>51</v>
      </c>
      <c r="C78" s="12">
        <v>1</v>
      </c>
      <c r="D78" s="4"/>
      <c r="E78" s="2">
        <f t="shared" si="6"/>
        <v>0</v>
      </c>
      <c r="F78" s="2">
        <f t="shared" si="12"/>
        <v>0</v>
      </c>
    </row>
    <row r="79" spans="1:6">
      <c r="A79" s="22"/>
      <c r="B79" s="11" t="s">
        <v>52</v>
      </c>
      <c r="C79" s="12">
        <v>1</v>
      </c>
      <c r="D79" s="4"/>
      <c r="E79" s="2">
        <f t="shared" si="6"/>
        <v>0</v>
      </c>
      <c r="F79" s="2">
        <f t="shared" si="12"/>
        <v>0</v>
      </c>
    </row>
    <row r="80" spans="1:6">
      <c r="A80" s="22"/>
      <c r="B80" s="11" t="s">
        <v>53</v>
      </c>
      <c r="C80" s="12">
        <v>1</v>
      </c>
      <c r="D80" s="4"/>
      <c r="E80" s="2">
        <f t="shared" si="6"/>
        <v>0</v>
      </c>
      <c r="F80" s="2">
        <f t="shared" si="12"/>
        <v>0</v>
      </c>
    </row>
    <row r="81" spans="1:6" s="6" customFormat="1">
      <c r="A81" s="22"/>
      <c r="B81" s="11" t="s">
        <v>41</v>
      </c>
      <c r="C81" s="12">
        <v>1</v>
      </c>
      <c r="D81" s="4"/>
      <c r="E81" s="2">
        <f t="shared" si="6"/>
        <v>0</v>
      </c>
      <c r="F81" s="2">
        <f t="shared" si="12"/>
        <v>0</v>
      </c>
    </row>
    <row r="82" spans="1:6" s="6" customFormat="1">
      <c r="A82" s="22"/>
      <c r="B82" s="11" t="s">
        <v>42</v>
      </c>
      <c r="C82" s="12">
        <v>1</v>
      </c>
      <c r="D82" s="4"/>
      <c r="E82" s="2">
        <f t="shared" si="6"/>
        <v>0</v>
      </c>
      <c r="F82" s="2">
        <f t="shared" si="12"/>
        <v>0</v>
      </c>
    </row>
    <row r="83" spans="1:6" s="6" customFormat="1">
      <c r="A83" s="22"/>
      <c r="B83" s="11" t="s">
        <v>57</v>
      </c>
      <c r="C83" s="12">
        <v>1</v>
      </c>
      <c r="D83" s="4"/>
      <c r="E83" s="2">
        <f>+D83*0.19</f>
        <v>0</v>
      </c>
      <c r="F83" s="2">
        <f>+D83+E83</f>
        <v>0</v>
      </c>
    </row>
    <row r="84" spans="1:6" s="6" customFormat="1" ht="18.75">
      <c r="A84" s="23"/>
      <c r="B84" s="16" t="s">
        <v>99</v>
      </c>
      <c r="C84" s="16"/>
      <c r="D84" s="17"/>
      <c r="E84" s="16"/>
      <c r="F84" s="17">
        <f>SUM(F49:F83)</f>
        <v>0</v>
      </c>
    </row>
    <row r="85" spans="1:6" ht="15" customHeight="1">
      <c r="A85" s="21" t="s">
        <v>104</v>
      </c>
      <c r="B85" s="24" t="s">
        <v>18</v>
      </c>
      <c r="C85" s="25"/>
      <c r="D85" s="25"/>
      <c r="E85" s="25"/>
      <c r="F85" s="26"/>
    </row>
    <row r="86" spans="1:6">
      <c r="A86" s="22"/>
      <c r="B86" s="11" t="s">
        <v>85</v>
      </c>
      <c r="C86" s="12">
        <v>1</v>
      </c>
      <c r="D86" s="2"/>
      <c r="E86" s="2">
        <f t="shared" si="6"/>
        <v>0</v>
      </c>
      <c r="F86" s="2">
        <f t="shared" ref="F86" si="13">+D86+E86</f>
        <v>0</v>
      </c>
    </row>
    <row r="87" spans="1:6">
      <c r="A87" s="22"/>
      <c r="B87" s="11" t="s">
        <v>17</v>
      </c>
      <c r="C87" s="12">
        <v>1</v>
      </c>
      <c r="D87" s="2"/>
      <c r="E87" s="2">
        <f t="shared" si="6"/>
        <v>0</v>
      </c>
      <c r="F87" s="2">
        <f t="shared" ref="F87:F89" si="14">+D87+E87</f>
        <v>0</v>
      </c>
    </row>
    <row r="88" spans="1:6">
      <c r="A88" s="22"/>
      <c r="B88" s="11" t="s">
        <v>86</v>
      </c>
      <c r="C88" s="12">
        <v>1</v>
      </c>
      <c r="D88" s="2"/>
      <c r="E88" s="2">
        <f t="shared" si="6"/>
        <v>0</v>
      </c>
      <c r="F88" s="2">
        <f t="shared" si="14"/>
        <v>0</v>
      </c>
    </row>
    <row r="89" spans="1:6">
      <c r="A89" s="22"/>
      <c r="B89" s="11" t="s">
        <v>87</v>
      </c>
      <c r="C89" s="12">
        <v>1</v>
      </c>
      <c r="D89" s="2"/>
      <c r="E89" s="2">
        <f t="shared" si="6"/>
        <v>0</v>
      </c>
      <c r="F89" s="2">
        <f t="shared" si="14"/>
        <v>0</v>
      </c>
    </row>
    <row r="90" spans="1:6">
      <c r="A90" s="22"/>
      <c r="B90" s="24" t="s">
        <v>27</v>
      </c>
      <c r="C90" s="25"/>
      <c r="D90" s="25"/>
      <c r="E90" s="25"/>
      <c r="F90" s="26"/>
    </row>
    <row r="91" spans="1:6">
      <c r="A91" s="22"/>
      <c r="B91" s="11" t="s">
        <v>24</v>
      </c>
      <c r="C91" s="12">
        <v>1</v>
      </c>
      <c r="D91" s="2"/>
      <c r="E91" s="2">
        <f t="shared" si="6"/>
        <v>0</v>
      </c>
      <c r="F91" s="2">
        <f t="shared" ref="F91" si="15">+D91+E91</f>
        <v>0</v>
      </c>
    </row>
    <row r="92" spans="1:6">
      <c r="A92" s="22"/>
      <c r="B92" s="11" t="s">
        <v>28</v>
      </c>
      <c r="C92" s="12">
        <v>1</v>
      </c>
      <c r="D92" s="2"/>
      <c r="E92" s="2">
        <f t="shared" si="6"/>
        <v>0</v>
      </c>
      <c r="F92" s="2">
        <f t="shared" ref="F92:F94" si="16">+D92+E92</f>
        <v>0</v>
      </c>
    </row>
    <row r="93" spans="1:6">
      <c r="A93" s="22"/>
      <c r="B93" s="11" t="s">
        <v>92</v>
      </c>
      <c r="C93" s="12">
        <v>1</v>
      </c>
      <c r="D93" s="2"/>
      <c r="E93" s="2">
        <f t="shared" si="6"/>
        <v>0</v>
      </c>
      <c r="F93" s="2">
        <f t="shared" si="16"/>
        <v>0</v>
      </c>
    </row>
    <row r="94" spans="1:6">
      <c r="A94" s="22"/>
      <c r="B94" s="11" t="s">
        <v>25</v>
      </c>
      <c r="C94" s="12">
        <v>1</v>
      </c>
      <c r="D94" s="2"/>
      <c r="E94" s="2">
        <f t="shared" si="6"/>
        <v>0</v>
      </c>
      <c r="F94" s="2">
        <f t="shared" si="16"/>
        <v>0</v>
      </c>
    </row>
    <row r="95" spans="1:6">
      <c r="A95" s="22"/>
      <c r="B95" s="11" t="s">
        <v>26</v>
      </c>
      <c r="C95" s="12">
        <v>1</v>
      </c>
      <c r="D95" s="2"/>
      <c r="E95" s="2">
        <f t="shared" ref="E95" si="17">+D95*0.19</f>
        <v>0</v>
      </c>
      <c r="F95" s="2">
        <f t="shared" ref="F95" si="18">+D95+E95</f>
        <v>0</v>
      </c>
    </row>
    <row r="96" spans="1:6" s="6" customFormat="1" ht="18" customHeight="1">
      <c r="A96" s="23"/>
      <c r="B96" s="16" t="s">
        <v>99</v>
      </c>
      <c r="C96" s="16"/>
      <c r="D96" s="17"/>
      <c r="E96" s="16"/>
      <c r="F96" s="17">
        <f>SUM(F86:F95)</f>
        <v>0</v>
      </c>
    </row>
    <row r="97" spans="1:6" s="6" customFormat="1" ht="17.25" customHeight="1">
      <c r="A97" s="21" t="s">
        <v>105</v>
      </c>
      <c r="B97" s="24" t="s">
        <v>70</v>
      </c>
      <c r="C97" s="25"/>
      <c r="D97" s="25"/>
      <c r="E97" s="25"/>
      <c r="F97" s="26"/>
    </row>
    <row r="98" spans="1:6" s="6" customFormat="1" ht="18" customHeight="1">
      <c r="A98" s="22"/>
      <c r="B98" s="11" t="s">
        <v>80</v>
      </c>
      <c r="C98" s="15">
        <v>1</v>
      </c>
      <c r="D98" s="4"/>
      <c r="E98" s="2">
        <f t="shared" si="6"/>
        <v>0</v>
      </c>
      <c r="F98" s="2">
        <f t="shared" ref="F98" si="19">+D98+E98</f>
        <v>0</v>
      </c>
    </row>
    <row r="99" spans="1:6" s="6" customFormat="1" ht="15.75" customHeight="1">
      <c r="A99" s="22"/>
      <c r="B99" s="11" t="s">
        <v>65</v>
      </c>
      <c r="C99" s="15">
        <v>1</v>
      </c>
      <c r="D99" s="4"/>
      <c r="E99" s="2">
        <f t="shared" si="6"/>
        <v>0</v>
      </c>
      <c r="F99" s="2">
        <f t="shared" ref="F99:F101" si="20">+D99+E99</f>
        <v>0</v>
      </c>
    </row>
    <row r="100" spans="1:6" s="6" customFormat="1" ht="18" customHeight="1">
      <c r="A100" s="22"/>
      <c r="B100" s="11" t="s">
        <v>66</v>
      </c>
      <c r="C100" s="15">
        <v>1</v>
      </c>
      <c r="D100" s="4"/>
      <c r="E100" s="2">
        <f t="shared" si="6"/>
        <v>0</v>
      </c>
      <c r="F100" s="2">
        <f t="shared" si="20"/>
        <v>0</v>
      </c>
    </row>
    <row r="101" spans="1:6" s="6" customFormat="1">
      <c r="A101" s="22"/>
      <c r="B101" s="11" t="s">
        <v>67</v>
      </c>
      <c r="C101" s="12">
        <v>1</v>
      </c>
      <c r="D101" s="4"/>
      <c r="E101" s="2">
        <f t="shared" si="6"/>
        <v>0</v>
      </c>
      <c r="F101" s="2">
        <f t="shared" si="20"/>
        <v>0</v>
      </c>
    </row>
    <row r="102" spans="1:6" s="8" customFormat="1" ht="18.75">
      <c r="A102" s="23"/>
      <c r="B102" s="16" t="s">
        <v>99</v>
      </c>
      <c r="C102" s="16"/>
      <c r="D102" s="17"/>
      <c r="E102" s="16"/>
      <c r="F102" s="17">
        <f>SUM(F98:F101)</f>
        <v>0</v>
      </c>
    </row>
    <row r="103" spans="1:6" ht="85.5" customHeight="1">
      <c r="A103" s="3"/>
      <c r="B103" s="7" t="s">
        <v>100</v>
      </c>
      <c r="C103" s="2"/>
      <c r="D103" s="4"/>
      <c r="E103" s="1"/>
      <c r="F103" s="1"/>
    </row>
    <row r="104" spans="1:6" ht="90">
      <c r="B104" s="7" t="s">
        <v>101</v>
      </c>
      <c r="C104" s="2"/>
      <c r="D104" s="2"/>
      <c r="E104" s="2"/>
      <c r="F104" s="2"/>
    </row>
    <row r="105" spans="1:6" hidden="1"/>
    <row r="106" spans="1:6" hidden="1"/>
    <row r="107" spans="1:6" hidden="1"/>
    <row r="108" spans="1:6" hidden="1">
      <c r="B108" s="10"/>
    </row>
    <row r="109" spans="1:6" hidden="1">
      <c r="B109" s="10"/>
    </row>
  </sheetData>
  <sheetProtection password="CC7B" sheet="1" objects="1" scenarios="1" selectLockedCells="1"/>
  <mergeCells count="13">
    <mergeCell ref="A1:F1"/>
    <mergeCell ref="A47:A84"/>
    <mergeCell ref="A2:A46"/>
    <mergeCell ref="A97:A102"/>
    <mergeCell ref="B97:F97"/>
    <mergeCell ref="B2:F2"/>
    <mergeCell ref="B85:F85"/>
    <mergeCell ref="B9:F9"/>
    <mergeCell ref="B90:F90"/>
    <mergeCell ref="B17:F17"/>
    <mergeCell ref="B55:F55"/>
    <mergeCell ref="A85:A96"/>
    <mergeCell ref="B47:F47"/>
  </mergeCells>
  <printOptions horizontalCentered="1"/>
  <pageMargins left="0.70866141732283472" right="0.70866141732283472" top="0.74803149606299213" bottom="0.74803149606299213" header="0.31496062992125984" footer="0.31496062992125984"/>
  <pageSetup scale="63" fitToHeight="2" orientation="portrait" r:id="rId1"/>
  <rowBreaks count="1" manualBreakCount="1">
    <brk id="4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</vt:lpstr>
      <vt:lpstr>'ANEXO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CUBILLOS PONCE</dc:creator>
  <cp:lastModifiedBy>CELINA DEL CARMEN HERRERA SANTOS</cp:lastModifiedBy>
  <cp:lastPrinted>2018-05-24T14:08:45Z</cp:lastPrinted>
  <dcterms:created xsi:type="dcterms:W3CDTF">2018-03-05T15:38:47Z</dcterms:created>
  <dcterms:modified xsi:type="dcterms:W3CDTF">2018-05-31T19:55:43Z</dcterms:modified>
</cp:coreProperties>
</file>