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X:\L\La Previsora\Proceso contratación 2025\"/>
    </mc:Choice>
  </mc:AlternateContent>
  <xr:revisionPtr revIDLastSave="0" documentId="13_ncr:1_{39B1768E-81A7-4B6F-8F16-61A882F81D81}" xr6:coauthVersionLast="47" xr6:coauthVersionMax="47" xr10:uidLastSave="{00000000-0000-0000-0000-000000000000}"/>
  <bookViews>
    <workbookView xWindow="-108" yWindow="-108" windowWidth="23256" windowHeight="12456" activeTab="5" xr2:uid="{3051BEE0-2ACF-44A4-8FF0-478DAAA3CAC2}"/>
  </bookViews>
  <sheets>
    <sheet name="TRDM" sheetId="16" r:id="rId1"/>
    <sheet name="R.C.E." sheetId="22" r:id="rId2"/>
    <sheet name="MANEJO" sheetId="17" r:id="rId3"/>
    <sheet name="TR. VALORES" sheetId="20" r:id="rId4"/>
    <sheet name="AUTOS" sheetId="23" r:id="rId5"/>
    <sheet name="RC SERVIDORES" sheetId="25" r:id="rId6"/>
    <sheet name="IRF" sheetId="26" r:id="rId7"/>
    <sheet name="CYBER" sheetId="24" r:id="rId8"/>
    <sheet name="G2 irf com" sheetId="18" state="hidden" r:id="rId9"/>
  </sheets>
  <externalReferences>
    <externalReference r:id="rId10"/>
    <externalReference r:id="rId11"/>
  </externalReferences>
  <definedNames>
    <definedName name="_1">#N/A</definedName>
    <definedName name="_2">#N/A</definedName>
    <definedName name="_3">#N/A</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GoBack" localSheetId="4">AUTOS!#REF!</definedName>
    <definedName name="_GoBack" localSheetId="2">MANEJO!#REF!</definedName>
    <definedName name="_GoBack" localSheetId="1">'R.C.E.'!#REF!</definedName>
    <definedName name="_GoBack" localSheetId="5">'RC SERVIDORES'!#REF!</definedName>
    <definedName name="_GoBack" localSheetId="3">'TR. VALORES'!#REF!</definedName>
    <definedName name="_GoBack" localSheetId="0">TRDM!#REF!</definedName>
    <definedName name="A">#REF!</definedName>
    <definedName name="A_impresión_IM">#REF!</definedName>
    <definedName name="AA">#REF!</definedName>
    <definedName name="_xlnm.Print_Area" localSheetId="2">MANEJO!$A$1:$E$46</definedName>
    <definedName name="_xlnm.Print_Area" localSheetId="0">TRDM!$A$1:$F$86</definedName>
    <definedName name="ax">#REF!</definedName>
    <definedName name="factores">#REF!</definedName>
    <definedName name="OLE_LINK2_1">#REF!</definedName>
    <definedName name="SMMLV">[1]CalculoBrechaColseguros!#REF!</definedName>
    <definedName name="SUELDO">[2]SUELDO!$A:$IV</definedName>
    <definedName name="TEST1">#REF!</definedName>
    <definedName name="TESTHKEY">#REF!</definedName>
    <definedName name="TESTKEYS">#REF!</definedName>
    <definedName name="TESTVKEY">#REF!</definedName>
    <definedName name="TMI">#REF!</definedName>
    <definedName name="wer23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6" l="1"/>
  <c r="C10" i="20"/>
  <c r="C11" i="25" l="1"/>
  <c r="C11" i="23"/>
  <c r="D12" i="17"/>
  <c r="B12" i="22"/>
  <c r="B9" i="26"/>
  <c r="D11" i="25"/>
  <c r="D20" i="17"/>
  <c r="C16" i="24"/>
  <c r="C25" i="16"/>
  <c r="B13" i="18"/>
  <c r="C12" i="22"/>
</calcChain>
</file>

<file path=xl/sharedStrings.xml><?xml version="1.0" encoding="utf-8"?>
<sst xmlns="http://schemas.openxmlformats.org/spreadsheetml/2006/main" count="272" uniqueCount="132">
  <si>
    <t>LA PREVISORA S.A. COMPAÑÍA DE SEGUROS</t>
  </si>
  <si>
    <t>PÓLIZA DE SEGURO DE TODO RIESGO DAÑOS MATERIALES 2025</t>
  </si>
  <si>
    <t>CONDICIONES COMPLEMENTARIAS CALIFICABLES NO OBLIGATORIAS</t>
  </si>
  <si>
    <t xml:space="preserve">Condiciones Complementarias </t>
  </si>
  <si>
    <t>Puntos</t>
  </si>
  <si>
    <t>Señor proponente indique aquí su ofrecimiento:</t>
  </si>
  <si>
    <r>
      <t xml:space="preserve">Se otorga el puntaje a quien ofrezca mayor porcentaje al establecido en las condiciones obligatorias:
</t>
    </r>
    <r>
      <rPr>
        <sz val="10"/>
        <color indexed="8"/>
        <rFont val="Century Gothic"/>
        <family val="2"/>
      </rPr>
      <t>Asonada, motín, conmoción civil o popular, huelga, vandalismo, actos mal intencionados de terceros, incluidos los actos terroristas cometidos por personas o grupos/movimientos al margen de la ley.</t>
    </r>
  </si>
  <si>
    <r>
      <t xml:space="preserve">Se otorga el puntaje a quien ofrezca la siguiente la cláusula de restablecimiento o restitución automática de la suma asegurada con cobro de prima adicional inclucyendo AMIT y AMCCOPH, Sabotaje y Terrorismo:
</t>
    </r>
    <r>
      <rPr>
        <sz val="10"/>
        <color indexed="8"/>
        <rFont val="Century Gothic"/>
        <family val="2"/>
      </rPr>
      <t>Restablecimiento o restitución automática de la suma asegurada con cobro de prima adicional, incluyendo AMIT Y AMCCOPH, Sabotaje y Terrorismo. Bajo esta cláusula, la aseguradora debe contemplar que no obstante que la suma asegurada se reduce desde el momento del siniestro en el importe de la indemnización pagada por la compañía, la misma se entenderá restablecida, desde el momento en que el bien se restituya, reemplace o repare y/o la Aseguradora efectúe el pago de la indemnización en el importe correspondiente,  (Para limites a primera pérdida el restablecimiento se entenderá desde el momento de ocurrir el siniestro). Dicho restablecimiento dará derecho a la compañía al cobro de una prima proporcional por el resto de la vigencia de la póliza, calculada a prorrata con la misma tasa otorgada en la condiciones iniciales.</t>
    </r>
  </si>
  <si>
    <r>
      <t xml:space="preserve">Se otorga el puntaje a quien ofrezca mayor límite asegurado al establecido en las condiciones obligatorias:
</t>
    </r>
    <r>
      <rPr>
        <sz val="10"/>
        <color indexed="8"/>
        <rFont val="Century Gothic"/>
        <family val="2"/>
      </rPr>
      <t>Gastos adicionales:</t>
    </r>
    <r>
      <rPr>
        <b/>
        <sz val="10"/>
        <color indexed="8"/>
        <rFont val="Century Gothic"/>
        <family val="2"/>
      </rPr>
      <t xml:space="preserve">
</t>
    </r>
    <r>
      <rPr>
        <sz val="10"/>
        <color indexed="8"/>
        <rFont val="Century Gothic"/>
        <family val="2"/>
      </rPr>
      <t>Las condiciones a continuación relacionadas cuentan con un límite único combinado de $1.000.000.000, Con excepción de aquellas en que se menciona un valor o porcentaje.</t>
    </r>
  </si>
  <si>
    <t>SUBTOTAL PUNTOS CLAUSULAS</t>
  </si>
  <si>
    <t>DEDUCIBLES PÓLIZA SEGURO DE DAÑOS MATERIALES</t>
  </si>
  <si>
    <t>TABLA DE CALIFICACIÓN</t>
  </si>
  <si>
    <t>Puntos máximo</t>
  </si>
  <si>
    <t>A. Terremoto, temblor, erupción volcánica, maremoto, tsunami</t>
  </si>
  <si>
    <t>B. HMACCOP, AMIT, sabotaje, terrorismo</t>
  </si>
  <si>
    <t>C. Hurto calificado y hurto simple</t>
  </si>
  <si>
    <t>D. Equipos móviles y portátiles</t>
  </si>
  <si>
    <t>E. Daño interno (Equipos eléctricos y electrónicos)</t>
  </si>
  <si>
    <t>F. Daño Interno (Rotura de maquinaria)</t>
  </si>
  <si>
    <t>G. Demás eventos</t>
  </si>
  <si>
    <t>SUBTOTAL DEDUCIBLES</t>
  </si>
  <si>
    <t>A. Terremoto, temblor, erupción volcánica, maremoto, tsunami (sin mínimo) - Sobre el valor de la pérdida</t>
  </si>
  <si>
    <t>Oferta</t>
  </si>
  <si>
    <t>Sin deducible</t>
  </si>
  <si>
    <t>Superior a 0% y hasta 1% de la pérdida</t>
  </si>
  <si>
    <t>Superior a 1% y hasta 2% de la pérdida</t>
  </si>
  <si>
    <t>Superior a 2% y hasta 3% de la pérdida</t>
  </si>
  <si>
    <t>Superior a 3% se rechazará la propuesta</t>
  </si>
  <si>
    <t>A. Terremoto, temblor, erupción volcánica, maremoto, tsunami (sin mínimo) - Sobre el valor asegurable</t>
  </si>
  <si>
    <t>Superior a 0% y hasta 1% del valor asegurable del item afectado</t>
  </si>
  <si>
    <t>Superior a 1% y hasta 2% del valor asegurable del item afectado</t>
  </si>
  <si>
    <t>Superior a 2% y hasta 3% del valor asegurable del item afectado</t>
  </si>
  <si>
    <t>Sin mínimo</t>
  </si>
  <si>
    <t>Hasta 1 SMMLV</t>
  </si>
  <si>
    <t>Superior a 1 SMMLV hasta 2 SMMLV</t>
  </si>
  <si>
    <t>Superior a 2 SMMLV hasta 3 SMMLV</t>
  </si>
  <si>
    <t>Superior a 3 SMMLV se rechazará la propuesta</t>
  </si>
  <si>
    <t>C. Hurto calificado y hurto simple (sin mínimo)</t>
  </si>
  <si>
    <t>D. Hurto calificado y hurto simple equipos móviles y portátiles (sin mínimo)</t>
  </si>
  <si>
    <t>Superior a 1% se rechazará la propuesta</t>
  </si>
  <si>
    <t>E. Daño interno (Equipos eléctricos y electrónicos) (sin mínimo)</t>
  </si>
  <si>
    <t>F. Daño Interno (Rotura de maquinaria) (sin mínimo)</t>
  </si>
  <si>
    <t>G. Demás eventos (sin mínimo)</t>
  </si>
  <si>
    <t xml:space="preserve"> PÓLIZA DE SEGURO DE RESPONSABILIDAD CIVIL EXTRACONTRACTUAL 2025</t>
  </si>
  <si>
    <t>Limite asegurado por evento adicional al básico por evento sin cobro de prima adicional:</t>
  </si>
  <si>
    <t>Se otorga el puntaje de forma proporcional a quien ororgue el mayor límite asegurado al básico obligatorio por evento y a los dempas por regla de tres proporcional</t>
  </si>
  <si>
    <t>Limite asegurado por vigencia adicional al básico por vigencia sin cobro de prima adicional:</t>
  </si>
  <si>
    <t>Se otorga el puntaje de forma proporcional a quien ororgue el mayor límite asegurado al básico obligatorio por vigencia y a los dempas por regla de tres proporcional.</t>
  </si>
  <si>
    <t>TOTAL</t>
  </si>
  <si>
    <t xml:space="preserve"> PÓLIZA DE SEGURO GLOBAL DE MANEJO PARA ENTIDADES OFICIALES 2025</t>
  </si>
  <si>
    <r>
      <t xml:space="preserve">Limite asegurado por evento adicional al básico sin cobro de prima adicional:
</t>
    </r>
    <r>
      <rPr>
        <sz val="10"/>
        <rFont val="Century Gothic"/>
        <family val="2"/>
      </rPr>
      <t>Se otorga el puntaje de forma proporcional a quien ororgue el mayor límite asegurado al básico obligatorio por vigencia y a los demás por regla de tres proporcional.</t>
    </r>
  </si>
  <si>
    <r>
      <t xml:space="preserve">Se otorga el puntaje a quien ofrezca la siguiente condicion:
</t>
    </r>
    <r>
      <rPr>
        <sz val="10"/>
        <color indexed="8"/>
        <rFont val="Century Gothic"/>
        <family val="2"/>
      </rPr>
      <t>Modalidad Descubrimiento con retroactividad inicio de vigencia</t>
    </r>
    <r>
      <rPr>
        <b/>
        <sz val="10"/>
        <color indexed="8"/>
        <rFont val="Century Gothic"/>
        <family val="2"/>
      </rPr>
      <t xml:space="preserve">
</t>
    </r>
  </si>
  <si>
    <r>
      <t xml:space="preserve">Se otorga el puntaje a quien ofrezca la siguiente condicion:
</t>
    </r>
    <r>
      <rPr>
        <sz val="10"/>
        <color indexed="8"/>
        <rFont val="Century Gothic"/>
        <family val="2"/>
      </rPr>
      <t>A quen otorgue la modalidad del seguro bajo descubrimiento, señalda en el ítem anterior, se le otorgaré el puntaje en este factor si otorga retroactividad de dos años desde inicio de vigencia.</t>
    </r>
  </si>
  <si>
    <t xml:space="preserve">DEDUCIBLES PÓLIZA SEGURO GLOBAL DE MANEJO PARA ENTIDADES OFICIALES </t>
  </si>
  <si>
    <t>A. Empleados no Identificados…</t>
  </si>
  <si>
    <t>B. Otros Eventos</t>
  </si>
  <si>
    <t>A.Empleados no Identificados</t>
  </si>
  <si>
    <t xml:space="preserve">Evaluación de Porcentaje: </t>
  </si>
  <si>
    <t xml:space="preserve">RANGO DE DEDUCIBLE </t>
  </si>
  <si>
    <t>Puntaje sobre valor de la pérdida</t>
  </si>
  <si>
    <t xml:space="preserve">Superior a 0% y hasta 0.5% </t>
  </si>
  <si>
    <t xml:space="preserve">Superior a 0.5% y hasta 1% </t>
  </si>
  <si>
    <t>Se rechazará la propuesta</t>
  </si>
  <si>
    <t xml:space="preserve">Evaluación de Mínimo: En SMMLV </t>
  </si>
  <si>
    <t>Puntaje</t>
  </si>
  <si>
    <t>Superior a 0   SMMLV y hasta 0,5 SMMLV</t>
  </si>
  <si>
    <t>Superior a 0,5 SMMLV</t>
  </si>
  <si>
    <t>SEGURO DE TRANSPORTE DE VALORES 2025</t>
  </si>
  <si>
    <t xml:space="preserve">CONDICIONES COMPLEMENTARIAS CALIFICABLES NO OBLIGATORIA  </t>
  </si>
  <si>
    <t>PUNTOS</t>
  </si>
  <si>
    <r>
      <t xml:space="preserve">Se otorga el puntaje a quien ofrezca el mayor período de permanencia en la siguiente cláusula:
</t>
    </r>
    <r>
      <rPr>
        <sz val="10"/>
        <color indexed="8"/>
        <rFont val="Century Gothic"/>
        <family val="2"/>
      </rPr>
      <t xml:space="preserve">Permanencia automática. Hasta de setenta y dos (72) horas en lugares iniciales, intermedios o finales del viaje o trayecto asegurado. </t>
    </r>
  </si>
  <si>
    <t>SEGURO DE AUTOMOVILES 2025</t>
  </si>
  <si>
    <r>
      <t xml:space="preserve">Se otorga el puntaje a quien ofrezca mayor porcentaje al establecido en las condiciones obligatorias:
</t>
    </r>
    <r>
      <rPr>
        <sz val="10"/>
        <color indexed="8"/>
        <rFont val="Century Gothic"/>
        <family val="2"/>
      </rPr>
      <t>Límites Asegurados Responsabilidad Civil Extracontractual para vehículos: $3.000.000.000</t>
    </r>
  </si>
  <si>
    <t xml:space="preserve"> PÓLIZA DE SEGURO DE RESPONSABILIDAD CIVIL SERVIDORES PUBLICOS 2025</t>
  </si>
  <si>
    <r>
      <t xml:space="preserve">Se otorga el puntaje a quien ofrezca el mayor limite asegurado adicional al básico  sin cobro de prima adicional:
</t>
    </r>
    <r>
      <rPr>
        <sz val="10"/>
        <rFont val="Century Gothic"/>
        <family val="2"/>
      </rPr>
      <t>Se otorga el puntaje de forma proporcional a quien ororgue el mayor límite asegurado al básico obligatorio de $10.000.000.000) por vigencia y a los demás por regla de tres proporcional.</t>
    </r>
  </si>
  <si>
    <t xml:space="preserve"> PÓLIZA DE SEGURO DE INFIDELIDAD Y RIESGOS FINANCIEROS 2025</t>
  </si>
  <si>
    <r>
      <rPr>
        <b/>
        <sz val="10"/>
        <rFont val="Century Gothic"/>
        <family val="2"/>
      </rPr>
      <t>Se otorga el puntaje a quien ofrezca el mayor limite asegurado adicional al básico sin cobro de prima adicional:</t>
    </r>
    <r>
      <rPr>
        <sz val="10"/>
        <rFont val="Century Gothic"/>
        <family val="2"/>
      </rPr>
      <t xml:space="preserve">
Se otorga el puntaje de forma proporcional a quien otorgue el mayor límite asegurado al básico obligatorio por vigencia y a los demás por regla de tres proporcional.</t>
    </r>
  </si>
  <si>
    <t>DEDUCIBLES (200 Puntos)</t>
  </si>
  <si>
    <t>DESCRIPCIÓN</t>
  </si>
  <si>
    <t>Deducible para todas las coberturas: 
Se otorgara el maximo putaje a quien ofrezca el menor deducible para demás eventos de la siguiente manera:</t>
  </si>
  <si>
    <t>Hasta $50.000.000</t>
  </si>
  <si>
    <t>Desde $50.000.001 hasta $100.000.000</t>
  </si>
  <si>
    <t>Desde $100.000.001 hasta $150.000.000</t>
  </si>
  <si>
    <t>Desde $150.000.001 hasta $200.000.000</t>
  </si>
  <si>
    <t>Desde $200.000.001 hasta $250.000.000</t>
  </si>
  <si>
    <t>Desde $250.000.001 hasta $300.000.000</t>
  </si>
  <si>
    <t>Desde $300.000.001 hasta $350.000.000</t>
  </si>
  <si>
    <t>Desde $350.000.001 hasta $400.000.000</t>
  </si>
  <si>
    <t>Más de $400.000.000</t>
  </si>
  <si>
    <t>Se rechaza</t>
  </si>
  <si>
    <t xml:space="preserve"> PÓLIZA DE SEGURO DE RESPONSABILIDAD CIVIL RIESGO CIBERNETICO 2025</t>
  </si>
  <si>
    <r>
      <rPr>
        <b/>
        <sz val="10"/>
        <rFont val="Century Gothic"/>
        <family val="2"/>
      </rPr>
      <t>Se otorga el puntaje a quien ofrezca el mayor limite asegurado adicional al básico sin cobro de prima adicional:</t>
    </r>
    <r>
      <rPr>
        <sz val="10"/>
        <rFont val="Century Gothic"/>
        <family val="2"/>
      </rPr>
      <t xml:space="preserve">
Se otorga el puntaje de forma proporcional a quien otorgue el mayor límite asegurado en la cobetura de servicios de informática forenses adicional al básico obligatorio.</t>
    </r>
  </si>
  <si>
    <t>Más de $250.000.000</t>
  </si>
  <si>
    <t xml:space="preserve"> PÓLIZA DE SEGURO INFIDELIDAD Y RIESGOS FINANCIEROS </t>
  </si>
  <si>
    <t>Observaciones</t>
  </si>
  <si>
    <r>
      <t xml:space="preserve">Cláusula de Infidelidad de empleado. </t>
    </r>
    <r>
      <rPr>
        <sz val="10"/>
        <color indexed="8"/>
        <rFont val="Century Gothic"/>
        <family val="2"/>
      </rPr>
      <t>Sin exigencia de demostrar la ganancia personal indebida.</t>
    </r>
  </si>
  <si>
    <t>Para obtener el puntaje se debe ofrecer en las condiciones solicitadas, en caso de modificaciones que desfavorezcan a PREVISORA no se calificará la cláusula.</t>
  </si>
  <si>
    <t>NO SE OTORGA</t>
  </si>
  <si>
    <r>
      <t>Bono por largo plazo:</t>
    </r>
    <r>
      <rPr>
        <sz val="10"/>
        <color indexed="8"/>
        <rFont val="Century Gothic"/>
        <family val="2"/>
      </rPr>
      <t xml:space="preserve"> Se debe indicar el porcentaje de descuento para la segunda vigencia.</t>
    </r>
  </si>
  <si>
    <t>A las mayores condiciones ofrecidas se les otorgará el máximo puntaje, a las demás se les otorgará de manera proporcional.</t>
  </si>
  <si>
    <t xml:space="preserve">Se otorga con el 10%. Tener en cuenta que en nuestra suscripción estamos en el tercer año de LTA y que la no renovación implica la devolución de un saldo a favor de los aseguradores así:
Vigencia 2013-2014: COP 34.300.000 (Primer año)
Extensión del 28 de febrero de 2014 al 1 de septiembre de 2014: COP 17.384.932
Extensión del 1 de sept de 2014 al 1 de marzo de 2015: COP 17.009.041
Vigencia 2015 (6 meses): COP 18.000.000 (Segundo año LTA)
Última prórroga hasta 1 de octubre de 2015: COP 2.934.783
Así las cosas, el valor total reconocido por LTA equivale a la suma de: COP 89.628.756
</t>
  </si>
  <si>
    <r>
      <t xml:space="preserve">Costo Neto Financiero: </t>
    </r>
    <r>
      <rPr>
        <sz val="10"/>
        <color indexed="8"/>
        <rFont val="Century Gothic"/>
        <family val="2"/>
      </rPr>
      <t>Se solicita  la tasa, el límite máximo mensual y en el agregado anual, adicional al básico exigido.</t>
    </r>
  </si>
  <si>
    <t xml:space="preserve">Costo financiero neto con respecto a títulos valores: se reconocerá al asegurado una tasa de interés máxima de 3% mensual sujeto a un límite máximo de indemnización de COP$300.000.000 por mes y COP$2.700.000.000 en el agregado anual, con un período máximo de indemnización de nueve meses y deducible de quince (15) días. </t>
  </si>
  <si>
    <r>
      <t xml:space="preserve">Costo limpieza: </t>
    </r>
    <r>
      <rPr>
        <sz val="10"/>
        <color indexed="8"/>
        <rFont val="Century Gothic"/>
        <family val="2"/>
      </rPr>
      <t>Se solicita un sublimite en adición a la oferta básica.</t>
    </r>
  </si>
  <si>
    <t>Extensión de gastos de verificación. Como se adjunta. Sublimite COP 2.000.000.000 por todo y cada evento y en el agregado</t>
  </si>
  <si>
    <r>
      <t xml:space="preserve">Ampliación del </t>
    </r>
    <r>
      <rPr>
        <b/>
        <sz val="10"/>
        <color indexed="8"/>
        <rFont val="Century Gothic"/>
        <family val="2"/>
      </rPr>
      <t>Aviso de Siniestro:</t>
    </r>
    <r>
      <rPr>
        <sz val="10"/>
        <color indexed="8"/>
        <rFont val="Century Gothic"/>
        <family val="2"/>
      </rPr>
      <t xml:space="preserve"> Se solicita el término ofrecido en exceso al básico exigido</t>
    </r>
  </si>
  <si>
    <t>Aviso de siniestro 75 días</t>
  </si>
  <si>
    <r>
      <t>Anticipo de indemnización:</t>
    </r>
    <r>
      <rPr>
        <sz val="10"/>
        <color indexed="8"/>
        <rFont val="Century Gothic"/>
        <family val="2"/>
      </rPr>
      <t xml:space="preserve"> En caso de siniestro, siempre y cuando no haya ninguna objeción por parte de los reaseguradores sobre el mismo, se reconocerá un anticipo del 50% del valor del reclamo, siempre y cuando el evento que dio origen al siniestro se encuentre amparado por la póliza y haya sido probado, y el monto de la pérdida se encuentre estimado.</t>
    </r>
  </si>
  <si>
    <t>En caso de siniestro, siempre y cuando no haya ninguna objeción por parte de los reaseguradores sobre el mismo, se reconocerá un anticipo del 50% del valor del reclamo, siempre y cuando el evento que dio origen al siniestro se encuentre amparado por la póliza y haya sido probado, y el monto de la pérdida se encuentre estimado</t>
  </si>
  <si>
    <r>
      <t xml:space="preserve">Garantías: </t>
    </r>
    <r>
      <rPr>
        <sz val="10"/>
        <color indexed="8"/>
        <rFont val="Century Gothic"/>
        <family val="2"/>
      </rPr>
      <t>Se sebe tener en cuenta que se deben eliminar las condiciones precedentes de responsabilidad o garantías de la póliza</t>
    </r>
  </si>
  <si>
    <r>
      <t>Las Condiciones Precedentes de Responsabilidad del clausulado DHP84 son eliminadas</t>
    </r>
    <r>
      <rPr>
        <strike/>
        <sz val="11"/>
        <color indexed="10"/>
        <rFont val="Times New Roman"/>
        <family val="1"/>
      </rPr>
      <t xml:space="preserve"> </t>
    </r>
  </si>
  <si>
    <t>DEDUCIBLES</t>
  </si>
  <si>
    <t>Rango de deducible:</t>
  </si>
  <si>
    <t>Puntaje:</t>
  </si>
  <si>
    <t>Superior a 0 y hasta $25.000.000</t>
  </si>
  <si>
    <t>Superior a $25.000.000 y hasta $50.000.000</t>
  </si>
  <si>
    <t>Superior a $50.000.000 y hasta $75.000.000</t>
  </si>
  <si>
    <t>Superior a $75.000.000</t>
  </si>
  <si>
    <t>Se rechaza la propuesta</t>
  </si>
  <si>
    <r>
      <rPr>
        <b/>
        <sz val="10"/>
        <rFont val="Century Gothic"/>
        <family val="2"/>
      </rPr>
      <t>Se otorga el puntaje a quien ofrezca el mayor limite asegurado adicional al básico sin cobro de prima adicional:</t>
    </r>
    <r>
      <rPr>
        <sz val="10"/>
        <rFont val="Century Gothic"/>
        <family val="2"/>
      </rPr>
      <t xml:space="preserve">
Se otorga el puntaje de forma proporcional a quien otorgue el mayor límite asegurado en la cobetura de investigación adicional al básico obligatorio.</t>
    </r>
  </si>
  <si>
    <r>
      <rPr>
        <b/>
        <sz val="10"/>
        <rFont val="Century Gothic"/>
        <family val="2"/>
      </rPr>
      <t>Se otorga el puntaje a quien ofrezca el mayor limite asegurado adicional al básico sin cobro de prima adicional:</t>
    </r>
    <r>
      <rPr>
        <sz val="10"/>
        <rFont val="Century Gothic"/>
        <family val="2"/>
      </rPr>
      <t xml:space="preserve">
Se otorga el puntaje de forma proporcional a quien otorgue el mayor límite asegurado en la cobetura de restitución de imagen de la sociedad adicional al básico obligatorio.</t>
    </r>
  </si>
  <si>
    <r>
      <rPr>
        <b/>
        <sz val="10"/>
        <rFont val="Century Gothic"/>
        <family val="2"/>
      </rPr>
      <t>Se otorga el puntaje a quien ofrezca el mayor limite asegurado adicional al básico sin cobro de prima adicional:</t>
    </r>
    <r>
      <rPr>
        <sz val="10"/>
        <rFont val="Century Gothic"/>
        <family val="2"/>
      </rPr>
      <t xml:space="preserve">
Se otorga el puntaje de forma proporcional a quien otorgue el mayor límite asegurado en la cobetura de restitución de imagen de la personal adicional al básico obligatorio.</t>
    </r>
  </si>
  <si>
    <r>
      <rPr>
        <b/>
        <sz val="10"/>
        <rFont val="Century Gothic"/>
        <family val="2"/>
      </rPr>
      <t>Se otorga el puntaje a quien ofrezca el mayor limite asegurado adicional al básico sin cobro de prima adicional:</t>
    </r>
    <r>
      <rPr>
        <sz val="10"/>
        <rFont val="Century Gothic"/>
        <family val="2"/>
      </rPr>
      <t xml:space="preserve">
Se otorga el puntaje de forma proporcional a quien otorgue el mayor límite asegurado en la cobetura de notificación y monitoreo adicional al básico obligatorio.</t>
    </r>
  </si>
  <si>
    <r>
      <rPr>
        <b/>
        <sz val="10"/>
        <rFont val="Century Gothic"/>
        <family val="2"/>
      </rPr>
      <t>Se otorga el puntaje a quien ofrezca el mayor limite asegurado adicional al básico sin cobro de prima adicional:</t>
    </r>
    <r>
      <rPr>
        <sz val="10"/>
        <rFont val="Century Gothic"/>
        <family val="2"/>
      </rPr>
      <t xml:space="preserve">
Se otorga el puntaje de forma proporcional a quien otorgue el mayor límite asegurado en la cobetura dedaos electrónicos adicional al básico obligatorio.</t>
    </r>
  </si>
  <si>
    <r>
      <rPr>
        <b/>
        <sz val="10"/>
        <rFont val="Century Gothic"/>
        <family val="2"/>
      </rPr>
      <t>Se otorga el puntaje a quien ofrezca el mayor limite asegurado adicional al básico sin cobro de prima adicional:</t>
    </r>
    <r>
      <rPr>
        <sz val="10"/>
        <rFont val="Century Gothic"/>
        <family val="2"/>
      </rPr>
      <t xml:space="preserve">
Se otorga el puntaje de forma proporcional a quien otorgue el mayor límite asegurado en la cobetura de gastos de defensa de emergencia adicional al básico obligatorio.</t>
    </r>
  </si>
  <si>
    <r>
      <t xml:space="preserve">Se otorga el puntaje a quien ofrezca la siguiente cláusula: 
Pago de Parqueadero en el Tránsito como consecuencia de un evento cubierto en la póliza:
</t>
    </r>
    <r>
      <rPr>
        <sz val="10"/>
        <color indexed="8"/>
        <rFont val="Century Gothic"/>
        <family val="2"/>
      </rPr>
      <t>Límite de (1) un SMDLV a la fecha del siniestro por día de estacionamiento, por un periodo máximo de 15 (Quince) días.</t>
    </r>
  </si>
  <si>
    <r>
      <t xml:space="preserve">Se otorga el puntaje a quien ofrezca la siguiente cláusula: 
</t>
    </r>
    <r>
      <rPr>
        <sz val="10"/>
        <color theme="1"/>
        <rFont val="Century Gothic"/>
        <family val="2"/>
      </rPr>
      <t>LLANTA ESTALLADA Y DAÑO A LOS AMOTIGUADORES, CON UN LIMITE DE HASTA 1 SMMLV POR VIGENCIA</t>
    </r>
    <r>
      <rPr>
        <b/>
        <sz val="10"/>
        <color theme="1"/>
        <rFont val="Century Gothic"/>
        <family val="2"/>
      </rPr>
      <t xml:space="preserve"> </t>
    </r>
    <r>
      <rPr>
        <sz val="10"/>
        <color theme="1"/>
        <rFont val="Century Gothic"/>
        <family val="2"/>
      </rPr>
      <t>POR VEHÍCULO</t>
    </r>
  </si>
  <si>
    <t xml:space="preserve">Se otorga el puntaje a quien ofrezca no aplicar tabla de demérito por uso y/o mejora tecnológica para equipo eléctrico y electrónico y maquinaria y equipo </t>
  </si>
  <si>
    <r>
      <t xml:space="preserve">Se otorga el puntaje a quien ofrezca el mayor período de permanencia en la siguiente cláusula:
• </t>
    </r>
    <r>
      <rPr>
        <sz val="10"/>
        <color theme="1"/>
        <rFont val="Century Gothic"/>
        <family val="2"/>
      </rPr>
      <t>Permanencia en lugares iniciales, intermedios o finales, dentro o fuera de caja fuerte</t>
    </r>
  </si>
  <si>
    <t xml:space="preserve">Se otorga el puntaje a quien ofrezca la cobertura para obras de arte en las siguientes condiciones:
Obras de arte  - Cobertura de todo riesgo sustracción. Para cubrir cualquier perdida y/o daño que sufran las obras de arte propias e itinerantes, bien sean de propiedad de la Entidad, cedidas temporalmente para su exhibicion publica, bajo su cuidado, tenencia  control, o por las que sea legal o contractualmente responsable, durante su cargue, descargue, transporte y estancia en los predios en donde se encuentra exhibida o almacenada de forma temporal. </t>
  </si>
  <si>
    <t>Se otorga el puntaje a quien ofrezca el mayor limite asegurado adicional al básico  sin cobro de prima adicional para el sublímite de gastos de defensa para procesos de control interno disciplinario por evento (Actual 20 SMMLV)</t>
  </si>
  <si>
    <t>Se otorga el puntaje a quien ofrezca el mayor limite asegurado adicional al básico  sin cobro de prima adicional para el sublímite de gastos de defensa para procesos de control interno disciplinario por vigencia (Actual 200 SMMLV)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</si>
</sst>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_(* \(#,##0\);_(* &quot;-&quot;_);_(@_)"/>
    <numFmt numFmtId="165" formatCode="_(* #,##0.00_);_(* \(#,##0.00\);_(* &quot;-&quot;??_);_(@_)"/>
    <numFmt numFmtId="166" formatCode="_-&quot;$&quot;* #,##0.00_-;\-&quot;$&quot;* #,##0.00_-;_-&quot;$&quot;* &quot;-&quot;??_-;_-@_-"/>
    <numFmt numFmtId="167" formatCode="_ * #,##0.00_ ;_ * \-#,##0.00_ ;_ * &quot;-&quot;??_ ;_ @_ "/>
    <numFmt numFmtId="168" formatCode="_ &quot;$&quot;\ * #,##0.00_ ;_ &quot;$&quot;\ * \-#,##0.00_ ;_ &quot;$&quot;\ * &quot;-&quot;??_ ;_ @_ "/>
    <numFmt numFmtId="169" formatCode="_-* #,##0.00\ &quot;Pts&quot;_-;\-* #,##0.00\ &quot;Pts&quot;_-;_-* &quot;-&quot;??\ &quot;Pts&quot;_-;_-@_-"/>
    <numFmt numFmtId="170" formatCode="_(* #,##0.0_);_(* \(#,##0.0\);_(* &quot;-&quot;??_);_(@_)"/>
    <numFmt numFmtId="171" formatCode="0.0"/>
  </numFmts>
  <fonts count="41" x14ac:knownFonts="1">
    <font>
      <sz val="11"/>
      <color theme="1"/>
      <name val="Calibri"/>
      <family val="2"/>
      <scheme val="minor"/>
    </font>
    <font>
      <sz val="10"/>
      <name val="Century Gothic"/>
      <family val="2"/>
    </font>
    <font>
      <b/>
      <sz val="14"/>
      <name val="Century Gothic"/>
      <family val="2"/>
    </font>
    <font>
      <b/>
      <sz val="10"/>
      <name val="Century Gothic"/>
      <family val="2"/>
    </font>
    <font>
      <sz val="10"/>
      <color indexed="8"/>
      <name val="Century Gothic"/>
      <family val="2"/>
    </font>
    <font>
      <sz val="10"/>
      <name val="Arial"/>
      <family val="2"/>
    </font>
    <font>
      <b/>
      <sz val="10"/>
      <color indexed="8"/>
      <name val="Century Gothic"/>
      <family val="2"/>
    </font>
    <font>
      <sz val="6.95"/>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sz val="10"/>
      <name val="Arial"/>
      <family val="2"/>
    </font>
    <font>
      <sz val="10"/>
      <color indexed="8"/>
      <name val="MS Sans Serif"/>
      <family val="2"/>
    </font>
    <font>
      <strike/>
      <sz val="11"/>
      <color indexed="10"/>
      <name val="Times New Roman"/>
      <family val="1"/>
    </font>
    <font>
      <sz val="11"/>
      <name val="Century Gothic"/>
      <family val="2"/>
    </font>
    <font>
      <b/>
      <sz val="11"/>
      <name val="Century Gothic"/>
      <family val="2"/>
    </font>
    <font>
      <sz val="11"/>
      <color theme="1"/>
      <name val="Calibri"/>
      <family val="2"/>
      <scheme val="minor"/>
    </font>
    <font>
      <sz val="10"/>
      <color theme="1"/>
      <name val="Arial"/>
      <family val="2"/>
    </font>
    <font>
      <sz val="11"/>
      <color rgb="FFFF0000"/>
      <name val="Calibri"/>
      <family val="2"/>
      <scheme val="minor"/>
    </font>
    <font>
      <b/>
      <sz val="11"/>
      <color theme="1"/>
      <name val="Calibri"/>
      <family val="2"/>
      <scheme val="minor"/>
    </font>
    <font>
      <b/>
      <sz val="10"/>
      <color theme="1"/>
      <name val="Century Gothic"/>
      <family val="2"/>
    </font>
    <font>
      <sz val="10"/>
      <color theme="1"/>
      <name val="Century Gothic"/>
      <family val="2"/>
    </font>
    <font>
      <b/>
      <sz val="10"/>
      <color theme="1"/>
      <name val="Arial"/>
      <family val="2"/>
    </font>
    <font>
      <sz val="11"/>
      <color rgb="FFFF0000"/>
      <name val="Times New Roman"/>
      <family val="1"/>
    </font>
    <font>
      <sz val="11"/>
      <color theme="1"/>
      <name val="Century Gothic"/>
      <family val="2"/>
    </font>
    <font>
      <b/>
      <sz val="11"/>
      <color theme="1"/>
      <name val="Century Gothic"/>
      <family val="2"/>
    </font>
    <font>
      <sz val="11"/>
      <color rgb="FFFF0000"/>
      <name val="Century Gothic"/>
      <family val="2"/>
    </font>
    <font>
      <b/>
      <sz val="11"/>
      <color rgb="FF000000"/>
      <name val="Century Gothic"/>
      <family val="2"/>
    </font>
    <font>
      <sz val="11"/>
      <color rgb="FF000000"/>
      <name val="Century Gothic"/>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0" tint="-0.34998626667073579"/>
        <bgColor indexed="64"/>
      </patternFill>
    </fill>
    <fill>
      <patternFill patternType="solid">
        <fgColor rgb="FFD9D9D9"/>
        <bgColor indexed="64"/>
      </patternFill>
    </fill>
    <fill>
      <patternFill patternType="solid">
        <fgColor rgb="FF92D050"/>
        <bgColor indexed="64"/>
      </patternFill>
    </fill>
  </fills>
  <borders count="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s>
  <cellStyleXfs count="84">
    <xf numFmtId="0" fontId="0"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3" borderId="0" applyNumberFormat="0" applyBorder="0" applyAlignment="0" applyProtection="0"/>
    <xf numFmtId="0" fontId="11" fillId="20" borderId="1" applyNumberFormat="0" applyAlignment="0" applyProtection="0"/>
    <xf numFmtId="0" fontId="12" fillId="21" borderId="2" applyNumberFormat="0" applyAlignment="0" applyProtection="0"/>
    <xf numFmtId="164" fontId="5" fillId="0" borderId="0" applyFont="0" applyFill="0" applyBorder="0" applyAlignment="0" applyProtection="0"/>
    <xf numFmtId="0" fontId="5" fillId="0" borderId="0" applyNumberForma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4"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8" fillId="7" borderId="1" applyNumberFormat="0" applyAlignment="0" applyProtection="0"/>
    <xf numFmtId="0" fontId="19" fillId="0" borderId="3" applyNumberFormat="0" applyFill="0" applyAlignment="0" applyProtection="0"/>
    <xf numFmtId="165" fontId="28" fillId="0" borderId="0" applyFont="0" applyFill="0" applyBorder="0" applyAlignment="0" applyProtection="0"/>
    <xf numFmtId="167" fontId="7" fillId="0" borderId="0" applyFont="0" applyFill="0" applyBorder="0" applyAlignment="0" applyProtection="0"/>
    <xf numFmtId="165" fontId="28" fillId="0" borderId="0" applyFont="0" applyFill="0" applyBorder="0" applyAlignment="0" applyProtection="0"/>
    <xf numFmtId="43" fontId="5" fillId="0" borderId="0" applyFont="0" applyFill="0" applyBorder="0" applyAlignment="0" applyProtection="0"/>
    <xf numFmtId="165" fontId="7" fillId="0" borderId="0" applyFont="0" applyFill="0" applyBorder="0" applyAlignment="0" applyProtection="0"/>
    <xf numFmtId="166" fontId="5" fillId="0" borderId="0" applyFont="0" applyFill="0" applyBorder="0" applyAlignment="0" applyProtection="0"/>
    <xf numFmtId="168"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0" fontId="5" fillId="0" borderId="0"/>
    <xf numFmtId="0" fontId="29" fillId="0" borderId="0"/>
    <xf numFmtId="0" fontId="29" fillId="0" borderId="0"/>
    <xf numFmtId="0" fontId="5" fillId="0" borderId="0"/>
    <xf numFmtId="0" fontId="5" fillId="0" borderId="0"/>
    <xf numFmtId="0" fontId="5" fillId="0" borderId="0"/>
    <xf numFmtId="0" fontId="5" fillId="0" borderId="0"/>
    <xf numFmtId="0" fontId="5" fillId="0" borderId="0" applyNumberFormat="0" applyFill="0" applyBorder="0" applyAlignment="0" applyProtection="0"/>
    <xf numFmtId="0" fontId="5" fillId="0" borderId="0"/>
    <xf numFmtId="0" fontId="5" fillId="0" borderId="0"/>
    <xf numFmtId="0" fontId="24" fillId="0" borderId="0"/>
    <xf numFmtId="0" fontId="5" fillId="0" borderId="0" applyNumberFormat="0" applyFill="0" applyBorder="0" applyAlignment="0" applyProtection="0"/>
    <xf numFmtId="0" fontId="5" fillId="0" borderId="0" applyNumberFormat="0" applyFill="0" applyBorder="0" applyAlignment="0" applyProtection="0"/>
    <xf numFmtId="0" fontId="28" fillId="0" borderId="0"/>
    <xf numFmtId="0" fontId="23" fillId="0" borderId="0" applyNumberFormat="0" applyFill="0" applyBorder="0" applyAlignment="0" applyProtection="0"/>
    <xf numFmtId="0" fontId="5" fillId="22" borderId="7" applyNumberFormat="0" applyFont="0" applyAlignment="0" applyProtection="0"/>
    <xf numFmtId="0" fontId="5" fillId="22" borderId="7" applyNumberFormat="0" applyFont="0" applyAlignment="0" applyProtection="0"/>
    <xf numFmtId="0" fontId="5" fillId="22" borderId="7" applyNumberFormat="0" applyFont="0" applyAlignment="0" applyProtection="0"/>
    <xf numFmtId="0" fontId="20" fillId="20" borderId="8"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23" fillId="0" borderId="0"/>
    <xf numFmtId="0" fontId="21" fillId="0" borderId="0" applyNumberFormat="0" applyFill="0" applyBorder="0" applyAlignment="0" applyProtection="0"/>
    <xf numFmtId="0" fontId="22" fillId="0" borderId="0" applyNumberFormat="0" applyFill="0" applyBorder="0" applyAlignment="0" applyProtection="0"/>
  </cellStyleXfs>
  <cellXfs count="154">
    <xf numFmtId="0" fontId="0" fillId="0" borderId="0" xfId="0"/>
    <xf numFmtId="0" fontId="32" fillId="0" borderId="0" xfId="0" applyFont="1" applyAlignment="1">
      <alignment horizontal="center" vertical="center" wrapText="1"/>
    </xf>
    <xf numFmtId="0" fontId="32" fillId="23" borderId="9" xfId="0" applyFont="1" applyFill="1" applyBorder="1" applyAlignment="1">
      <alignment horizontal="center" vertical="center" wrapText="1"/>
    </xf>
    <xf numFmtId="0" fontId="0" fillId="0" borderId="9" xfId="0" applyBorder="1"/>
    <xf numFmtId="0" fontId="33" fillId="24" borderId="9" xfId="0" applyFont="1" applyFill="1" applyBorder="1" applyAlignment="1">
      <alignment horizontal="center" vertical="center" wrapText="1"/>
    </xf>
    <xf numFmtId="0" fontId="3" fillId="23" borderId="9" xfId="0" applyFont="1" applyFill="1" applyBorder="1" applyAlignment="1">
      <alignment horizontal="center" vertical="center" wrapText="1"/>
    </xf>
    <xf numFmtId="0" fontId="32" fillId="0" borderId="9" xfId="0" applyFont="1" applyBorder="1" applyAlignment="1">
      <alignment vertical="center" wrapText="1"/>
    </xf>
    <xf numFmtId="0" fontId="33" fillId="0" borderId="9" xfId="0" applyFont="1" applyBorder="1" applyAlignment="1">
      <alignment vertical="center" wrapText="1"/>
    </xf>
    <xf numFmtId="0" fontId="31" fillId="23" borderId="9" xfId="0" applyFont="1" applyFill="1" applyBorder="1"/>
    <xf numFmtId="0" fontId="34" fillId="0" borderId="0" xfId="0" applyFont="1" applyAlignment="1">
      <alignment horizontal="center" vertical="center"/>
    </xf>
    <xf numFmtId="0" fontId="0" fillId="0" borderId="0" xfId="0" applyAlignment="1">
      <alignment wrapText="1"/>
    </xf>
    <xf numFmtId="0" fontId="32" fillId="0" borderId="9" xfId="0" applyFont="1" applyBorder="1" applyAlignment="1">
      <alignment horizontal="center" vertical="center" wrapText="1"/>
    </xf>
    <xf numFmtId="0" fontId="33" fillId="0" borderId="9" xfId="0" applyFont="1" applyBorder="1" applyAlignment="1">
      <alignment horizontal="center" vertical="center" wrapText="1"/>
    </xf>
    <xf numFmtId="0" fontId="32" fillId="24" borderId="9" xfId="0" applyFont="1" applyFill="1" applyBorder="1" applyAlignment="1">
      <alignment vertical="center" wrapText="1"/>
    </xf>
    <xf numFmtId="0" fontId="32" fillId="24" borderId="9" xfId="0" applyFont="1" applyFill="1" applyBorder="1" applyAlignment="1">
      <alignment horizontal="center" vertical="center" wrapText="1"/>
    </xf>
    <xf numFmtId="0" fontId="32" fillId="23" borderId="9" xfId="0" applyFont="1" applyFill="1" applyBorder="1" applyAlignment="1">
      <alignment vertical="center" wrapText="1"/>
    </xf>
    <xf numFmtId="0" fontId="31" fillId="0" borderId="0" xfId="0" applyFont="1"/>
    <xf numFmtId="0" fontId="3" fillId="23" borderId="10" xfId="0" applyFont="1" applyFill="1" applyBorder="1" applyAlignment="1">
      <alignment horizontal="center" vertical="center" wrapText="1"/>
    </xf>
    <xf numFmtId="0" fontId="35" fillId="0" borderId="9" xfId="0" applyFont="1" applyBorder="1" applyAlignment="1">
      <alignment horizontal="justify" vertical="center" wrapText="1"/>
    </xf>
    <xf numFmtId="0" fontId="35" fillId="0" borderId="9" xfId="0" applyFont="1" applyBorder="1" applyAlignment="1">
      <alignment horizontal="justify" vertical="center"/>
    </xf>
    <xf numFmtId="0" fontId="30" fillId="0" borderId="9" xfId="0" applyFont="1" applyBorder="1"/>
    <xf numFmtId="0" fontId="1" fillId="25" borderId="0" xfId="0" applyFont="1" applyFill="1" applyAlignment="1">
      <alignment horizontal="center" vertical="center"/>
    </xf>
    <xf numFmtId="0" fontId="1" fillId="0" borderId="11" xfId="0" applyFont="1" applyBorder="1" applyAlignment="1">
      <alignment vertical="center" wrapText="1"/>
    </xf>
    <xf numFmtId="0" fontId="3" fillId="0" borderId="12" xfId="0" applyFont="1" applyBorder="1" applyAlignment="1">
      <alignment vertical="center" wrapText="1"/>
    </xf>
    <xf numFmtId="0" fontId="32" fillId="0" borderId="13" xfId="0" applyFont="1" applyBorder="1" applyAlignment="1">
      <alignment horizontal="justify" vertical="center" wrapText="1"/>
    </xf>
    <xf numFmtId="0" fontId="3" fillId="23" borderId="14" xfId="0" applyFont="1" applyFill="1" applyBorder="1" applyAlignment="1">
      <alignment horizontal="center" vertical="center" wrapText="1"/>
    </xf>
    <xf numFmtId="0" fontId="32" fillId="0" borderId="9" xfId="0" applyFont="1" applyBorder="1" applyAlignment="1">
      <alignment horizontal="justify" vertical="center" wrapText="1"/>
    </xf>
    <xf numFmtId="0" fontId="3" fillId="23" borderId="13" xfId="0" applyFont="1" applyFill="1" applyBorder="1" applyAlignment="1">
      <alignment horizontal="center" vertical="center" wrapText="1"/>
    </xf>
    <xf numFmtId="0" fontId="3" fillId="0" borderId="11" xfId="0" applyFont="1" applyBorder="1" applyAlignment="1">
      <alignment vertical="center" wrapText="1"/>
    </xf>
    <xf numFmtId="0" fontId="3" fillId="23" borderId="17" xfId="0" applyFont="1" applyFill="1" applyBorder="1" applyAlignment="1">
      <alignment horizontal="center" vertical="center" wrapText="1"/>
    </xf>
    <xf numFmtId="0" fontId="36" fillId="25" borderId="0" xfId="0" applyFont="1" applyFill="1"/>
    <xf numFmtId="0" fontId="36" fillId="0" borderId="0" xfId="0" applyFont="1"/>
    <xf numFmtId="0" fontId="36" fillId="0" borderId="9" xfId="0" applyFont="1" applyBorder="1" applyAlignment="1">
      <alignment vertical="center"/>
    </xf>
    <xf numFmtId="0" fontId="36" fillId="0" borderId="9" xfId="0" applyFont="1" applyBorder="1"/>
    <xf numFmtId="0" fontId="37" fillId="23" borderId="9" xfId="0" applyFont="1" applyFill="1" applyBorder="1"/>
    <xf numFmtId="0" fontId="38" fillId="0" borderId="0" xfId="0" applyFont="1"/>
    <xf numFmtId="0" fontId="37" fillId="23" borderId="9" xfId="0" applyFont="1" applyFill="1" applyBorder="1" applyAlignment="1">
      <alignment horizontal="left"/>
    </xf>
    <xf numFmtId="0" fontId="37" fillId="23" borderId="9" xfId="0" applyFont="1" applyFill="1" applyBorder="1" applyAlignment="1">
      <alignment horizontal="center"/>
    </xf>
    <xf numFmtId="0" fontId="36" fillId="25" borderId="9" xfId="0" applyFont="1" applyFill="1" applyBorder="1" applyAlignment="1">
      <alignment wrapText="1"/>
    </xf>
    <xf numFmtId="0" fontId="36" fillId="0" borderId="0" xfId="0" applyFont="1" applyAlignment="1">
      <alignment horizontal="left"/>
    </xf>
    <xf numFmtId="0" fontId="26" fillId="25" borderId="0" xfId="0" applyFont="1" applyFill="1"/>
    <xf numFmtId="0" fontId="26" fillId="0" borderId="0" xfId="0" applyFont="1"/>
    <xf numFmtId="0" fontId="26" fillId="0" borderId="18" xfId="0" applyFont="1" applyBorder="1" applyAlignment="1">
      <alignment horizontal="center"/>
    </xf>
    <xf numFmtId="0" fontId="26" fillId="0" borderId="19" xfId="0" applyFont="1" applyBorder="1" applyAlignment="1">
      <alignment wrapText="1"/>
    </xf>
    <xf numFmtId="0" fontId="26" fillId="0" borderId="20" xfId="0" applyFont="1" applyBorder="1" applyAlignment="1">
      <alignment wrapText="1"/>
    </xf>
    <xf numFmtId="0" fontId="26" fillId="0" borderId="21" xfId="0" applyFont="1" applyBorder="1" applyAlignment="1">
      <alignment horizontal="center"/>
    </xf>
    <xf numFmtId="0" fontId="27" fillId="26" borderId="22" xfId="0" applyFont="1" applyFill="1" applyBorder="1" applyAlignment="1">
      <alignment horizontal="right"/>
    </xf>
    <xf numFmtId="0" fontId="27" fillId="26" borderId="16" xfId="0" applyFont="1" applyFill="1" applyBorder="1"/>
    <xf numFmtId="0" fontId="26" fillId="0" borderId="23" xfId="0" applyFont="1" applyBorder="1" applyAlignment="1">
      <alignment horizontal="justify" vertical="center" wrapText="1"/>
    </xf>
    <xf numFmtId="0" fontId="26" fillId="0" borderId="23" xfId="0" applyFont="1" applyBorder="1" applyAlignment="1">
      <alignment horizontal="right" vertical="center"/>
    </xf>
    <xf numFmtId="0" fontId="26" fillId="0" borderId="24" xfId="0" applyFont="1" applyBorder="1" applyAlignment="1">
      <alignment horizontal="right" vertical="center"/>
    </xf>
    <xf numFmtId="0" fontId="26" fillId="26" borderId="25" xfId="0" applyFont="1" applyFill="1" applyBorder="1"/>
    <xf numFmtId="0" fontId="27" fillId="26" borderId="26" xfId="0" applyFont="1" applyFill="1" applyBorder="1" applyAlignment="1">
      <alignment vertical="center"/>
    </xf>
    <xf numFmtId="0" fontId="39" fillId="27" borderId="9" xfId="0" applyFont="1" applyFill="1" applyBorder="1" applyAlignment="1">
      <alignment vertical="center"/>
    </xf>
    <xf numFmtId="0" fontId="39" fillId="27" borderId="9" xfId="0" applyFont="1" applyFill="1" applyBorder="1" applyAlignment="1">
      <alignment horizontal="center" vertical="center"/>
    </xf>
    <xf numFmtId="0" fontId="40" fillId="0" borderId="9" xfId="0" applyFont="1" applyBorder="1" applyAlignment="1">
      <alignment vertical="center"/>
    </xf>
    <xf numFmtId="0" fontId="40" fillId="0" borderId="9" xfId="0" applyFont="1" applyBorder="1" applyAlignment="1">
      <alignment horizontal="right" vertical="center"/>
    </xf>
    <xf numFmtId="0" fontId="39" fillId="27" borderId="9" xfId="0" applyFont="1" applyFill="1" applyBorder="1" applyAlignment="1">
      <alignment horizontal="right" vertical="center"/>
    </xf>
    <xf numFmtId="0" fontId="37" fillId="27" borderId="9" xfId="0" applyFont="1" applyFill="1" applyBorder="1" applyAlignment="1">
      <alignment vertical="center" wrapText="1"/>
    </xf>
    <xf numFmtId="0" fontId="37" fillId="27" borderId="9" xfId="0" applyFont="1" applyFill="1" applyBorder="1" applyAlignment="1">
      <alignment horizontal="center" vertical="center" wrapText="1"/>
    </xf>
    <xf numFmtId="0" fontId="36" fillId="0" borderId="9" xfId="0" applyFont="1" applyBorder="1" applyAlignment="1">
      <alignment vertical="center" wrapText="1"/>
    </xf>
    <xf numFmtId="0" fontId="37" fillId="0" borderId="9" xfId="0" applyFont="1" applyBorder="1" applyAlignment="1">
      <alignment vertical="center" wrapText="1"/>
    </xf>
    <xf numFmtId="0" fontId="36" fillId="24" borderId="9" xfId="0" applyFont="1" applyFill="1" applyBorder="1" applyAlignment="1">
      <alignment vertical="center" wrapText="1"/>
    </xf>
    <xf numFmtId="0" fontId="36" fillId="0" borderId="0" xfId="0" applyFont="1" applyAlignment="1">
      <alignment vertical="center" wrapText="1"/>
    </xf>
    <xf numFmtId="0" fontId="36" fillId="24" borderId="0" xfId="0" applyFont="1" applyFill="1" applyAlignment="1">
      <alignment vertical="center" wrapText="1"/>
    </xf>
    <xf numFmtId="0" fontId="26" fillId="0" borderId="13" xfId="0" applyFont="1" applyBorder="1" applyAlignment="1">
      <alignment horizontal="center" vertical="center"/>
    </xf>
    <xf numFmtId="0" fontId="26" fillId="0" borderId="9" xfId="0" applyFont="1" applyBorder="1" applyAlignment="1">
      <alignment horizontal="center" vertical="center"/>
    </xf>
    <xf numFmtId="0" fontId="27" fillId="26" borderId="28" xfId="0" applyFont="1" applyFill="1" applyBorder="1" applyAlignment="1">
      <alignment horizontal="right"/>
    </xf>
    <xf numFmtId="0" fontId="27" fillId="26" borderId="26" xfId="0" applyFont="1" applyFill="1" applyBorder="1" applyAlignment="1">
      <alignment horizontal="right"/>
    </xf>
    <xf numFmtId="0" fontId="27" fillId="26" borderId="26" xfId="0" applyFont="1" applyFill="1" applyBorder="1"/>
    <xf numFmtId="0" fontId="26" fillId="0" borderId="0" xfId="69" applyFont="1"/>
    <xf numFmtId="0" fontId="36" fillId="0" borderId="0" xfId="59" applyFont="1"/>
    <xf numFmtId="0" fontId="27" fillId="0" borderId="29" xfId="59" applyFont="1" applyBorder="1" applyAlignment="1">
      <alignment horizontal="center" vertical="center" wrapText="1"/>
    </xf>
    <xf numFmtId="0" fontId="26" fillId="0" borderId="0" xfId="59" applyFont="1" applyAlignment="1">
      <alignment horizontal="justify" vertical="center" wrapText="1"/>
    </xf>
    <xf numFmtId="0" fontId="26" fillId="0" borderId="0" xfId="59" applyFont="1" applyAlignment="1">
      <alignment vertical="center" wrapText="1"/>
    </xf>
    <xf numFmtId="0" fontId="26" fillId="0" borderId="30" xfId="59" applyFont="1" applyBorder="1" applyAlignment="1">
      <alignment horizontal="justify" vertical="center" wrapText="1"/>
    </xf>
    <xf numFmtId="0" fontId="26" fillId="0" borderId="9" xfId="62" applyFont="1" applyBorder="1" applyAlignment="1">
      <alignment horizontal="left" vertical="center" wrapText="1"/>
    </xf>
    <xf numFmtId="0" fontId="26" fillId="0" borderId="29" xfId="59" applyFont="1" applyBorder="1"/>
    <xf numFmtId="0" fontId="26" fillId="0" borderId="0" xfId="59" applyFont="1"/>
    <xf numFmtId="0" fontId="26" fillId="0" borderId="30" xfId="59" applyFont="1" applyBorder="1" applyAlignment="1">
      <alignment horizontal="center"/>
    </xf>
    <xf numFmtId="0" fontId="27" fillId="23" borderId="9" xfId="59" applyFont="1" applyFill="1" applyBorder="1" applyAlignment="1">
      <alignment horizontal="center" vertical="center"/>
    </xf>
    <xf numFmtId="0" fontId="1" fillId="0" borderId="9" xfId="62" applyFont="1" applyBorder="1" applyAlignment="1">
      <alignment horizontal="center" vertical="center" wrapText="1"/>
    </xf>
    <xf numFmtId="0" fontId="27" fillId="0" borderId="31" xfId="62" applyFont="1" applyBorder="1" applyAlignment="1">
      <alignment horizontal="center" vertical="center" wrapText="1"/>
    </xf>
    <xf numFmtId="9" fontId="1" fillId="0" borderId="9" xfId="59" applyNumberFormat="1" applyFont="1" applyBorder="1" applyAlignment="1">
      <alignment horizontal="left" vertical="center" wrapText="1"/>
    </xf>
    <xf numFmtId="0" fontId="1" fillId="0" borderId="9" xfId="59" applyFont="1" applyBorder="1" applyAlignment="1">
      <alignment horizontal="center" vertical="center" wrapText="1"/>
    </xf>
    <xf numFmtId="0" fontId="1" fillId="25" borderId="9" xfId="62" applyFont="1" applyFill="1" applyBorder="1" applyAlignment="1">
      <alignment horizontal="left" vertical="center" wrapText="1"/>
    </xf>
    <xf numFmtId="170" fontId="36" fillId="0" borderId="9" xfId="48" applyNumberFormat="1" applyFont="1" applyFill="1" applyBorder="1"/>
    <xf numFmtId="0" fontId="37" fillId="23" borderId="9" xfId="0" applyFont="1" applyFill="1" applyBorder="1" applyAlignment="1">
      <alignment horizontal="left" wrapText="1"/>
    </xf>
    <xf numFmtId="170" fontId="36" fillId="0" borderId="9" xfId="48" applyNumberFormat="1" applyFont="1" applyBorder="1"/>
    <xf numFmtId="171" fontId="27" fillId="26" borderId="13" xfId="0" applyNumberFormat="1" applyFont="1" applyFill="1" applyBorder="1" applyAlignment="1">
      <alignment horizontal="center"/>
    </xf>
    <xf numFmtId="171" fontId="26" fillId="0" borderId="18" xfId="0" applyNumberFormat="1" applyFont="1" applyBorder="1" applyAlignment="1">
      <alignment horizontal="center"/>
    </xf>
    <xf numFmtId="171" fontId="26" fillId="0" borderId="32" xfId="0" applyNumberFormat="1" applyFont="1" applyBorder="1" applyAlignment="1">
      <alignment horizontal="center"/>
    </xf>
    <xf numFmtId="171" fontId="1" fillId="24" borderId="9" xfId="0" applyNumberFormat="1" applyFont="1" applyFill="1" applyBorder="1" applyAlignment="1">
      <alignment horizontal="center" vertical="center" wrapText="1"/>
    </xf>
    <xf numFmtId="171" fontId="1" fillId="0" borderId="9" xfId="0" applyNumberFormat="1" applyFont="1" applyBorder="1" applyAlignment="1">
      <alignment horizontal="center" vertical="center" wrapText="1"/>
    </xf>
    <xf numFmtId="171" fontId="1" fillId="0" borderId="33" xfId="0" applyNumberFormat="1" applyFont="1" applyBorder="1" applyAlignment="1">
      <alignment horizontal="center" vertical="center" wrapText="1"/>
    </xf>
    <xf numFmtId="171" fontId="27" fillId="26" borderId="25" xfId="0" applyNumberFormat="1" applyFont="1" applyFill="1" applyBorder="1" applyAlignment="1">
      <alignment horizontal="center" vertical="center"/>
    </xf>
    <xf numFmtId="171" fontId="40" fillId="0" borderId="9" xfId="0" applyNumberFormat="1" applyFont="1" applyBorder="1" applyAlignment="1">
      <alignment horizontal="right" vertical="center"/>
    </xf>
    <xf numFmtId="171" fontId="39" fillId="27" borderId="9" xfId="0" applyNumberFormat="1" applyFont="1" applyFill="1" applyBorder="1" applyAlignment="1">
      <alignment horizontal="right" vertical="center"/>
    </xf>
    <xf numFmtId="171" fontId="36" fillId="0" borderId="9" xfId="0" applyNumberFormat="1" applyFont="1" applyBorder="1" applyAlignment="1">
      <alignment vertical="center" wrapText="1"/>
    </xf>
    <xf numFmtId="171" fontId="36" fillId="24" borderId="9" xfId="0" applyNumberFormat="1" applyFont="1" applyFill="1" applyBorder="1" applyAlignment="1">
      <alignment vertical="center" wrapText="1"/>
    </xf>
    <xf numFmtId="171" fontId="26" fillId="0" borderId="13" xfId="0" applyNumberFormat="1" applyFont="1" applyBorder="1" applyAlignment="1">
      <alignment horizontal="center" vertical="center"/>
    </xf>
    <xf numFmtId="171" fontId="26" fillId="0" borderId="9" xfId="0" applyNumberFormat="1" applyFont="1" applyBorder="1" applyAlignment="1">
      <alignment horizontal="center" vertical="center"/>
    </xf>
    <xf numFmtId="171" fontId="37" fillId="23" borderId="9" xfId="0" applyNumberFormat="1" applyFont="1" applyFill="1" applyBorder="1" applyAlignment="1">
      <alignment horizontal="center"/>
    </xf>
    <xf numFmtId="171" fontId="27" fillId="26" borderId="26" xfId="0" applyNumberFormat="1" applyFont="1" applyFill="1" applyBorder="1" applyAlignment="1">
      <alignment horizontal="center" vertical="center"/>
    </xf>
    <xf numFmtId="171" fontId="1" fillId="0" borderId="9" xfId="62" applyNumberFormat="1" applyFont="1" applyBorder="1" applyAlignment="1">
      <alignment horizontal="center" vertical="center" wrapText="1"/>
    </xf>
    <xf numFmtId="171" fontId="27" fillId="0" borderId="9" xfId="62" applyNumberFormat="1" applyFont="1" applyBorder="1" applyAlignment="1">
      <alignment horizontal="center" vertical="center" wrapText="1"/>
    </xf>
    <xf numFmtId="9" fontId="1" fillId="0" borderId="9" xfId="59" applyNumberFormat="1" applyFont="1" applyBorder="1" applyAlignment="1">
      <alignment horizontal="center" vertical="center" wrapText="1"/>
    </xf>
    <xf numFmtId="171" fontId="1" fillId="0" borderId="9" xfId="59" applyNumberFormat="1" applyFont="1" applyBorder="1" applyAlignment="1">
      <alignment horizontal="center" vertical="center" wrapText="1"/>
    </xf>
    <xf numFmtId="2" fontId="1" fillId="0" borderId="9" xfId="59" applyNumberFormat="1" applyFont="1" applyBorder="1" applyAlignment="1">
      <alignment horizontal="center" vertical="center" wrapText="1"/>
    </xf>
    <xf numFmtId="0" fontId="36" fillId="0" borderId="0" xfId="0" applyFont="1" applyAlignment="1">
      <alignment wrapText="1"/>
    </xf>
    <xf numFmtId="0" fontId="26" fillId="0" borderId="9" xfId="0" applyFont="1" applyBorder="1" applyAlignment="1">
      <alignment wrapText="1"/>
    </xf>
    <xf numFmtId="171" fontId="26" fillId="0" borderId="9" xfId="0" applyNumberFormat="1" applyFont="1" applyBorder="1" applyAlignment="1">
      <alignment horizontal="center"/>
    </xf>
    <xf numFmtId="0" fontId="32" fillId="28" borderId="9" xfId="0" applyFont="1" applyFill="1" applyBorder="1" applyAlignment="1">
      <alignment horizontal="justify" vertical="center" wrapText="1"/>
    </xf>
    <xf numFmtId="0" fontId="33" fillId="28" borderId="9" xfId="0" applyFont="1" applyFill="1" applyBorder="1" applyAlignment="1">
      <alignment horizontal="center" vertical="center" wrapText="1"/>
    </xf>
    <xf numFmtId="0" fontId="37" fillId="23" borderId="13" xfId="0" applyFont="1" applyFill="1" applyBorder="1" applyAlignment="1">
      <alignment horizontal="center"/>
    </xf>
    <xf numFmtId="171" fontId="37" fillId="23" borderId="13" xfId="0" applyNumberFormat="1" applyFont="1" applyFill="1" applyBorder="1" applyAlignment="1">
      <alignment horizontal="center"/>
    </xf>
    <xf numFmtId="0" fontId="37" fillId="23" borderId="13" xfId="0" applyFont="1" applyFill="1" applyBorder="1"/>
    <xf numFmtId="0" fontId="32" fillId="28" borderId="13" xfId="0" applyFont="1" applyFill="1" applyBorder="1" applyAlignment="1">
      <alignment horizontal="justify" vertical="center" wrapText="1"/>
    </xf>
    <xf numFmtId="0" fontId="2" fillId="23" borderId="9" xfId="0" applyFont="1" applyFill="1" applyBorder="1" applyAlignment="1">
      <alignment horizontal="center" vertical="center" wrapText="1"/>
    </xf>
    <xf numFmtId="0" fontId="3" fillId="23" borderId="9" xfId="0" applyFont="1" applyFill="1" applyBorder="1" applyAlignment="1">
      <alignment vertical="center" wrapText="1"/>
    </xf>
    <xf numFmtId="0" fontId="37" fillId="0" borderId="9" xfId="0" applyFont="1" applyBorder="1" applyAlignment="1">
      <alignment horizontal="left"/>
    </xf>
    <xf numFmtId="0" fontId="2" fillId="0" borderId="31"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5" xfId="0" applyFont="1" applyBorder="1" applyAlignment="1">
      <alignment horizontal="center" vertical="center" wrapText="1"/>
    </xf>
    <xf numFmtId="0" fontId="37" fillId="0" borderId="31" xfId="0" applyFont="1" applyBorder="1" applyAlignment="1">
      <alignment horizontal="left"/>
    </xf>
    <xf numFmtId="0" fontId="37" fillId="0" borderId="35" xfId="0" applyFont="1" applyBorder="1" applyAlignment="1">
      <alignment horizontal="left"/>
    </xf>
    <xf numFmtId="0" fontId="37" fillId="0" borderId="9" xfId="0" applyFont="1" applyBorder="1" applyAlignment="1">
      <alignment vertical="center" wrapText="1"/>
    </xf>
    <xf numFmtId="0" fontId="37" fillId="24" borderId="9" xfId="0" applyFont="1" applyFill="1" applyBorder="1" applyAlignment="1">
      <alignment vertical="center" wrapText="1"/>
    </xf>
    <xf numFmtId="0" fontId="3" fillId="0" borderId="37" xfId="0" applyFont="1" applyBorder="1" applyAlignment="1">
      <alignment horizontal="left" vertical="center" wrapText="1"/>
    </xf>
    <xf numFmtId="0" fontId="3" fillId="0" borderId="9" xfId="0" applyFont="1" applyBorder="1" applyAlignment="1">
      <alignment horizontal="left" vertical="center" wrapText="1"/>
    </xf>
    <xf numFmtId="0" fontId="3" fillId="23" borderId="39" xfId="0" applyFont="1" applyFill="1" applyBorder="1" applyAlignment="1">
      <alignment horizontal="center" vertical="center" wrapText="1"/>
    </xf>
    <xf numFmtId="0" fontId="3" fillId="23" borderId="17" xfId="0" applyFont="1" applyFill="1" applyBorder="1" applyAlignment="1">
      <alignment horizontal="center" vertical="center" wrapText="1"/>
    </xf>
    <xf numFmtId="0" fontId="32" fillId="0" borderId="37" xfId="0" applyFont="1" applyBorder="1" applyAlignment="1">
      <alignment horizontal="justify" vertical="center" wrapText="1"/>
    </xf>
    <xf numFmtId="0" fontId="32" fillId="0" borderId="9" xfId="0" applyFont="1" applyBorder="1" applyAlignment="1">
      <alignment horizontal="justify" vertical="center" wrapText="1"/>
    </xf>
    <xf numFmtId="0" fontId="32" fillId="0" borderId="38" xfId="0" applyFont="1" applyBorder="1" applyAlignment="1">
      <alignment horizontal="justify" vertical="center" wrapText="1"/>
    </xf>
    <xf numFmtId="0" fontId="32" fillId="0" borderId="33" xfId="0" applyFont="1" applyBorder="1" applyAlignment="1">
      <alignment horizontal="justify" vertical="center" wrapText="1"/>
    </xf>
    <xf numFmtId="0" fontId="2" fillId="23" borderId="15" xfId="0" applyFont="1" applyFill="1" applyBorder="1" applyAlignment="1">
      <alignment horizontal="center" vertical="center" wrapText="1"/>
    </xf>
    <xf numFmtId="0" fontId="2" fillId="23" borderId="34" xfId="0" applyFont="1" applyFill="1" applyBorder="1" applyAlignment="1">
      <alignment horizontal="center" vertical="center" wrapText="1"/>
    </xf>
    <xf numFmtId="0" fontId="2" fillId="23" borderId="27" xfId="0" applyFont="1" applyFill="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0" xfId="0" applyFont="1" applyAlignment="1">
      <alignment horizontal="center" vertical="center" wrapText="1"/>
    </xf>
    <xf numFmtId="0" fontId="27" fillId="23" borderId="42" xfId="59" applyFont="1" applyFill="1" applyBorder="1" applyAlignment="1">
      <alignment horizontal="center" vertical="center"/>
    </xf>
    <xf numFmtId="0" fontId="27" fillId="23" borderId="43" xfId="59" applyFont="1" applyFill="1" applyBorder="1" applyAlignment="1">
      <alignment horizontal="center" vertical="center"/>
    </xf>
    <xf numFmtId="0" fontId="27" fillId="23" borderId="31" xfId="59" applyFont="1" applyFill="1" applyBorder="1" applyAlignment="1">
      <alignment horizontal="center" vertical="center"/>
    </xf>
    <xf numFmtId="0" fontId="27" fillId="23" borderId="36" xfId="59" applyFont="1" applyFill="1" applyBorder="1" applyAlignment="1">
      <alignment horizontal="center" vertical="center"/>
    </xf>
    <xf numFmtId="0" fontId="27" fillId="23" borderId="35" xfId="59" applyFont="1" applyFill="1" applyBorder="1" applyAlignment="1">
      <alignment horizontal="center" vertical="center"/>
    </xf>
    <xf numFmtId="0" fontId="27" fillId="0" borderId="31" xfId="62" applyFont="1" applyBorder="1" applyAlignment="1">
      <alignment horizontal="center" vertical="center" wrapText="1"/>
    </xf>
    <xf numFmtId="0" fontId="27" fillId="0" borderId="35" xfId="62" applyFont="1" applyBorder="1" applyAlignment="1">
      <alignment horizontal="center" vertical="center" wrapText="1"/>
    </xf>
    <xf numFmtId="0" fontId="27" fillId="23" borderId="9" xfId="59" applyFont="1" applyFill="1" applyBorder="1" applyAlignment="1">
      <alignment horizontal="center" vertical="center"/>
    </xf>
    <xf numFmtId="0" fontId="1" fillId="25" borderId="9" xfId="62" applyFont="1" applyFill="1" applyBorder="1" applyAlignment="1">
      <alignment horizontal="left" vertical="center" wrapText="1"/>
    </xf>
    <xf numFmtId="9" fontId="1" fillId="0" borderId="9" xfId="59" applyNumberFormat="1" applyFont="1" applyBorder="1" applyAlignment="1">
      <alignment horizontal="center" vertical="center" wrapText="1"/>
    </xf>
    <xf numFmtId="9" fontId="1" fillId="0" borderId="9" xfId="59" applyNumberFormat="1" applyFont="1" applyBorder="1" applyAlignment="1">
      <alignment horizontal="left" vertical="center" wrapText="1"/>
    </xf>
    <xf numFmtId="0" fontId="3" fillId="28" borderId="9" xfId="0" applyFont="1" applyFill="1" applyBorder="1" applyAlignment="1">
      <alignment horizontal="left" vertical="center" wrapText="1"/>
    </xf>
  </cellXfs>
  <cellStyles count="84">
    <cellStyle name=" 1" xfId="1" xr:uid="{2293C665-CC23-49C8-BF5B-B88E964BC4DF}"/>
    <cellStyle name="_20100806_corredoresaseociados_ comparativomercado_almonacidy" xfId="2" xr:uid="{40DF9477-BF95-43E7-8A32-F07262A0C0FF}"/>
    <cellStyle name="_20100806_corredoresaseociados_ comparativomercado_almonacidy 2" xfId="3" xr:uid="{89EC0946-CD2B-44BF-96FF-2721AD346650}"/>
    <cellStyle name="_20100806_corredoresaseociados_ comparativomercado_almonacidy 3" xfId="4" xr:uid="{9AC43365-20AA-4EEC-B3D9-8295C00ACE4A}"/>
    <cellStyle name="_Copia de Cotizador Brecha Pensional Aerorepublica 200941" xfId="5" xr:uid="{61A7A014-9B45-4C0D-8561-FCDEE8D33994}"/>
    <cellStyle name="_Copia de Cotizador Brecha Pensional Aerorepublica 200941 2" xfId="6" xr:uid="{2475CC82-28EB-4CA8-B74F-B3F927E2CA83}"/>
    <cellStyle name="_Copia de Cotizador Brecha Pensional Aerorepublica 200941 3" xfId="7" xr:uid="{842E35AF-E3FC-4DDD-814D-58611747D3E8}"/>
    <cellStyle name="_Cotizador Brecha Pensional Aerorepublica 200934" xfId="8" xr:uid="{D259A3C5-D4A4-40C0-B3E8-87612B6FDE74}"/>
    <cellStyle name="_Cotizador Brecha Pensional Aerorepublica 200934 2" xfId="9" xr:uid="{4765461D-01E7-413E-A96C-C5E064BA70A3}"/>
    <cellStyle name="_Cotizador Brecha Pensional Aerorepublica 200934 3" xfId="10" xr:uid="{6B6AC8D5-0577-40C0-B4E9-F7827E2EEB1E}"/>
    <cellStyle name="20% - Accent1" xfId="11" xr:uid="{39A97C6C-854E-4025-AD57-478B4608E551}"/>
    <cellStyle name="20% - Accent2" xfId="12" xr:uid="{58A6FD71-25F7-49BD-89DB-577DC2BE45FA}"/>
    <cellStyle name="20% - Accent3" xfId="13" xr:uid="{2F1B6CA7-7E8E-4138-9932-5ED759A0C8E4}"/>
    <cellStyle name="20% - Accent4" xfId="14" xr:uid="{3AF8EB01-568F-4AEA-833F-9D21A4CD9988}"/>
    <cellStyle name="20% - Accent5" xfId="15" xr:uid="{A9EC4CD2-3963-43F0-962A-3B618FBA2338}"/>
    <cellStyle name="20% - Accent6" xfId="16" xr:uid="{26F6369E-FF65-4F61-B27B-DD5F04D71387}"/>
    <cellStyle name="40% - Accent1" xfId="17" xr:uid="{AF427C3A-EC71-4635-A472-5304A38118D9}"/>
    <cellStyle name="40% - Accent2" xfId="18" xr:uid="{E8C4F5FD-2F1D-4913-95B0-DD429D1D4FB0}"/>
    <cellStyle name="40% - Accent3" xfId="19" xr:uid="{F62246CA-3C1F-4FFD-8FA4-37EB9A2A0694}"/>
    <cellStyle name="40% - Accent4" xfId="20" xr:uid="{C7230C16-A2EE-4790-A78C-DC76A969A1C0}"/>
    <cellStyle name="40% - Accent5" xfId="21" xr:uid="{8A16FC78-FF03-4EEE-A056-CC6DC281CA15}"/>
    <cellStyle name="40% - Accent6" xfId="22" xr:uid="{09E2F58B-8A4D-446A-AE5B-83F846C9F6E3}"/>
    <cellStyle name="60% - Accent1" xfId="23" xr:uid="{C9AD80E1-4CA3-4B68-B5E2-28E33774720D}"/>
    <cellStyle name="60% - Accent2" xfId="24" xr:uid="{34FD4FBB-C228-4AB7-926C-FEE61AAC5290}"/>
    <cellStyle name="60% - Accent3" xfId="25" xr:uid="{70D9E737-AEF7-4AB5-B405-5ABA212EFFCE}"/>
    <cellStyle name="60% - Accent4" xfId="26" xr:uid="{1769B3F6-17FD-43B0-B7B8-1660D889F06B}"/>
    <cellStyle name="60% - Accent5" xfId="27" xr:uid="{DD2A35DD-7730-43FA-96DC-694609DFD2CC}"/>
    <cellStyle name="60% - Accent6" xfId="28" xr:uid="{5A12450C-C7BE-4EE7-AC91-4B3DDAAC540B}"/>
    <cellStyle name="Accent1" xfId="29" xr:uid="{ED8A335D-6B2A-4AD6-B8CA-42BD934AC32D}"/>
    <cellStyle name="Accent2" xfId="30" xr:uid="{0C03884E-31DA-46AB-91C6-1CDEE9F4B213}"/>
    <cellStyle name="Accent3" xfId="31" xr:uid="{D7552A77-A3E8-45D1-ABF1-F4C800905D59}"/>
    <cellStyle name="Accent4" xfId="32" xr:uid="{82348B38-3A83-4E5B-BE2B-1CAB1AF855F9}"/>
    <cellStyle name="Accent5" xfId="33" xr:uid="{748499EE-136A-4288-AE18-87B91E88EEF1}"/>
    <cellStyle name="Accent6" xfId="34" xr:uid="{2BB0EEC3-02E7-4162-8A6E-773532DFC114}"/>
    <cellStyle name="Bad" xfId="35" xr:uid="{408B900D-719E-47C7-85DF-F93F95BF3C09}"/>
    <cellStyle name="Calculation" xfId="36" xr:uid="{0327458A-5ED9-4BB1-959B-7BEE98D56C14}"/>
    <cellStyle name="Check Cell" xfId="37" xr:uid="{527E3F0C-D8EF-4DCF-835E-BDACF2CE9BE4}"/>
    <cellStyle name="Comma 2" xfId="38" xr:uid="{C0ADB54B-C35E-45A1-82B7-0DA14C942B75}"/>
    <cellStyle name="Estilo 1" xfId="39" xr:uid="{15B9F1E0-D32C-4424-8B63-E32F15D494F5}"/>
    <cellStyle name="Explanatory Text" xfId="40" xr:uid="{718267C7-7E97-4075-A4B1-563E753B6D09}"/>
    <cellStyle name="Good" xfId="41" xr:uid="{35D0F34C-6557-496F-9937-1ADCE8EF832B}"/>
    <cellStyle name="Heading 1" xfId="42" xr:uid="{CEF62013-BDB1-48E9-BBC6-7A6D5BF836A9}"/>
    <cellStyle name="Heading 2" xfId="43" xr:uid="{EC786B79-B882-4931-90C9-3513448DCD02}"/>
    <cellStyle name="Heading 3" xfId="44" xr:uid="{1623BBFA-DA3B-4BA6-B3BF-1AF7C3078514}"/>
    <cellStyle name="Heading 4" xfId="45" xr:uid="{A66036B6-46B2-409D-9099-CC91ED4072B3}"/>
    <cellStyle name="Input" xfId="46" xr:uid="{18BD5745-B3E1-4DE4-81A5-EB4026F8F9E4}"/>
    <cellStyle name="Linked Cell" xfId="47" xr:uid="{7E0FBE42-1981-4FE6-A31F-E8DB038D304E}"/>
    <cellStyle name="Millares" xfId="48" builtinId="3"/>
    <cellStyle name="Millares 2" xfId="49" xr:uid="{9BEE9A35-C587-42C5-BE7E-3F5679883D61}"/>
    <cellStyle name="Millares 2 2" xfId="50" xr:uid="{926ADF41-D930-4B62-989F-61E4F17E5FE8}"/>
    <cellStyle name="Millares 3" xfId="51" xr:uid="{14A96848-EAD0-495E-8F6E-0AD3DE9967DE}"/>
    <cellStyle name="Millares 3 2" xfId="52" xr:uid="{C5C7AA04-3F1D-4C5D-B24E-089EBFDDC08B}"/>
    <cellStyle name="Moneda 2" xfId="53" xr:uid="{8FBDD4B4-60AC-4290-92C1-4C3FE6AA8F1D}"/>
    <cellStyle name="Moneda 3" xfId="54" xr:uid="{A9A48AD7-8A37-495A-95FC-6E30941D4F77}"/>
    <cellStyle name="Moneda 4" xfId="55" xr:uid="{89493BAF-7170-4BA7-BE31-A2DD33963A29}"/>
    <cellStyle name="Moneda 4 2" xfId="56" xr:uid="{490E4074-7036-43B7-AA27-DEB5BA3F3F67}"/>
    <cellStyle name="Moneda 4 3" xfId="57" xr:uid="{CA6221B4-C0CE-4CD3-AB14-BDF95A9E4312}"/>
    <cellStyle name="Normal" xfId="0" builtinId="0"/>
    <cellStyle name="Normal 11" xfId="58" xr:uid="{93E5927F-C46C-4AB1-90F5-0D3A4368ACD4}"/>
    <cellStyle name="Normal 12 2 2 2 2 2 2" xfId="59" xr:uid="{32B174EC-1CDB-4E24-B782-0476488DA2FD}"/>
    <cellStyle name="Normal 12 2 2 2 3 2" xfId="60" xr:uid="{D5931B7F-BEF9-46C1-BA96-13F58CB01010}"/>
    <cellStyle name="Normal 2" xfId="61" xr:uid="{F7B254D8-7303-4BF7-9403-6CB1CE4DD70B}"/>
    <cellStyle name="Normal 2 10 2" xfId="62" xr:uid="{C7C8C410-B7C0-4E37-A0D6-09A3B68A6386}"/>
    <cellStyle name="Normal 2 2" xfId="63" xr:uid="{C8C42E67-C789-4046-9BA8-E1DC0D33CC6C}"/>
    <cellStyle name="Normal 2 3" xfId="64" xr:uid="{39BF52AE-B23A-4B7F-BF96-8134F4F52AEF}"/>
    <cellStyle name="Normal 3" xfId="65" xr:uid="{5C7704B7-BC64-4714-BC0B-3DAB999824F2}"/>
    <cellStyle name="Normal 3 2" xfId="66" xr:uid="{CA6A340D-8C8C-416E-A2A4-19B425E38291}"/>
    <cellStyle name="Normal 3 3" xfId="67" xr:uid="{D8C8C711-44B6-4A80-A0D4-F4830171468A}"/>
    <cellStyle name="Normal 3 4" xfId="68" xr:uid="{FDA6BFD4-322F-479D-801D-ABF543690214}"/>
    <cellStyle name="Normal 3 9" xfId="69" xr:uid="{DBBD8228-B254-4029-B371-C912A9B88384}"/>
    <cellStyle name="Normal 4" xfId="70" xr:uid="{484FE8D5-06A3-4FFC-95D9-0F530C7838D2}"/>
    <cellStyle name="Normal 5" xfId="71" xr:uid="{830B9C85-5B15-4F74-8DD8-C4592A8F4B75}"/>
    <cellStyle name="Normal 6" xfId="72" xr:uid="{D257E989-B90F-4D06-B269-4A5DEF5423CD}"/>
    <cellStyle name="Notas 2" xfId="73" xr:uid="{38DC5315-6F91-49BD-9A90-04263852A5B4}"/>
    <cellStyle name="Notas 3" xfId="74" xr:uid="{1D8D2FB5-512D-4EB9-87D6-0B9A11FA2A99}"/>
    <cellStyle name="Note" xfId="75" xr:uid="{7AA2C692-CED5-4A3A-A255-3F877D6CB667}"/>
    <cellStyle name="Output" xfId="76" xr:uid="{29171389-E73B-404C-A8BC-294AC90FCA79}"/>
    <cellStyle name="Porcentaje 2" xfId="77" xr:uid="{3CC6B0A1-6AD0-4470-8353-B9260F2B1CF7}"/>
    <cellStyle name="Porcentaje 3" xfId="78" xr:uid="{CE11591B-E185-4EA4-9073-8AA5CFE42A05}"/>
    <cellStyle name="Style 1" xfId="79" xr:uid="{12E6C3A2-1D67-42B5-A5D9-B15515389CBA}"/>
    <cellStyle name="Style 1 2" xfId="80" xr:uid="{D012D55A-5077-465B-9262-940BF85C09D9}"/>
    <cellStyle name="Style 1_120116_vida DeudoresPrevisora_comparativomercado _arismendib" xfId="81" xr:uid="{F39F6A06-1F81-4B39-99FC-5FFF1C42398F}"/>
    <cellStyle name="Title" xfId="82" xr:uid="{A533306B-88D0-4871-B967-FCC7D9BCA84F}"/>
    <cellStyle name="Warning Text" xfId="83" xr:uid="{EBBE67D9-A51B-4B6A-BF5C-22F9CC9CF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Beneficios%20y%20Mercadeo\Regional%20Bogot&#225;\2010\Negocios%20Nuevos\Corredores%20Asociados\10.%20Brecha\20100806_corredoresaseociados_%20comparativomercado_almonacid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GERENCIAJ\AppData\Local\Microsoft\Windows\Temporary%20Internet%20Files\Low\Content.IE5\VPLMLUSS\CREDIT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berturas"/>
      <sheetName val="CondicionesEconomicas"/>
      <sheetName val="requisitocolseguros"/>
      <sheetName val="tabla Generali"/>
      <sheetName val="CalculoBrechaAlico"/>
      <sheetName val="CalculoBrechaColseguros"/>
      <sheetName val="Calculobrechagenerali"/>
      <sheetName val="Base de dato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s (2)"/>
      <sheetName val="creditos"/>
      <sheetName val="nomina"/>
      <sheetName val="DATOS GRAFIACA"/>
      <sheetName val="RESUMEN"/>
      <sheetName val="SUELDO"/>
      <sheetName val="APORT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38630-7EFB-4508-A9A1-EDD6D6CD9D25}">
  <sheetPr>
    <tabColor theme="6" tint="0.79998168889431442"/>
  </sheetPr>
  <dimension ref="A1:F86"/>
  <sheetViews>
    <sheetView view="pageBreakPreview" topLeftCell="A10" zoomScaleNormal="70" zoomScaleSheetLayoutView="100" workbookViewId="0">
      <selection activeCell="B12" sqref="B12"/>
    </sheetView>
  </sheetViews>
  <sheetFormatPr baseColWidth="10" defaultColWidth="11.5546875" defaultRowHeight="13.8" x14ac:dyDescent="0.25"/>
  <cols>
    <col min="1" max="1" width="4" style="30" customWidth="1"/>
    <col min="2" max="2" width="93" style="31" bestFit="1" customWidth="1"/>
    <col min="3" max="3" width="18.6640625" style="31" customWidth="1"/>
    <col min="4" max="4" width="32.44140625" style="31" customWidth="1"/>
    <col min="5" max="5" width="61.88671875" style="31" customWidth="1"/>
    <col min="6" max="6" width="32.109375" style="31" customWidth="1"/>
    <col min="7" max="8" width="11.5546875" style="31"/>
    <col min="9" max="9" width="21.88671875" style="31" customWidth="1"/>
    <col min="10" max="10" width="21.44140625" style="31" customWidth="1"/>
    <col min="11" max="11" width="18.88671875" style="31" bestFit="1" customWidth="1"/>
    <col min="12" max="16384" width="11.5546875" style="31"/>
  </cols>
  <sheetData>
    <row r="1" spans="2:6" x14ac:dyDescent="0.25">
      <c r="B1" s="30"/>
      <c r="C1" s="30"/>
      <c r="D1" s="30"/>
    </row>
    <row r="2" spans="2:6" ht="17.399999999999999" x14ac:dyDescent="0.25">
      <c r="B2" s="118" t="s">
        <v>0</v>
      </c>
      <c r="C2" s="118"/>
      <c r="D2" s="118"/>
    </row>
    <row r="3" spans="2:6" ht="10.199999999999999" customHeight="1" x14ac:dyDescent="0.25">
      <c r="B3" s="121"/>
      <c r="C3" s="122"/>
      <c r="D3" s="123"/>
    </row>
    <row r="4" spans="2:6" ht="30" customHeight="1" x14ac:dyDescent="0.25">
      <c r="B4" s="118" t="s">
        <v>1</v>
      </c>
      <c r="C4" s="118"/>
      <c r="D4" s="118"/>
    </row>
    <row r="5" spans="2:6" ht="10.199999999999999" customHeight="1" x14ac:dyDescent="0.25">
      <c r="B5" s="121"/>
      <c r="C5" s="122"/>
      <c r="D5" s="123"/>
    </row>
    <row r="6" spans="2:6" ht="32.25" customHeight="1" x14ac:dyDescent="0.25">
      <c r="B6" s="118" t="s">
        <v>2</v>
      </c>
      <c r="C6" s="118"/>
      <c r="D6" s="118"/>
    </row>
    <row r="7" spans="2:6" ht="25.2" x14ac:dyDescent="0.25">
      <c r="B7" s="17" t="s">
        <v>3</v>
      </c>
      <c r="C7" s="17" t="s">
        <v>4</v>
      </c>
      <c r="D7" s="17" t="s">
        <v>5</v>
      </c>
    </row>
    <row r="8" spans="2:6" ht="77.400000000000006" x14ac:dyDescent="0.25">
      <c r="B8" s="26" t="s">
        <v>6</v>
      </c>
      <c r="C8" s="12">
        <v>8</v>
      </c>
      <c r="D8" s="32"/>
      <c r="F8" s="109"/>
    </row>
    <row r="9" spans="2:6" ht="182.4" x14ac:dyDescent="0.25">
      <c r="B9" s="26" t="s">
        <v>7</v>
      </c>
      <c r="C9" s="12">
        <v>6</v>
      </c>
      <c r="D9" s="32"/>
      <c r="F9" s="109"/>
    </row>
    <row r="10" spans="2:6" ht="90" x14ac:dyDescent="0.25">
      <c r="B10" s="26" t="s">
        <v>8</v>
      </c>
      <c r="C10" s="12">
        <v>6</v>
      </c>
      <c r="D10" s="32"/>
    </row>
    <row r="11" spans="2:6" ht="25.2" x14ac:dyDescent="0.25">
      <c r="B11" s="112" t="s">
        <v>127</v>
      </c>
      <c r="C11" s="113">
        <v>6</v>
      </c>
      <c r="D11" s="32"/>
    </row>
    <row r="12" spans="2:6" ht="119.4" customHeight="1" x14ac:dyDescent="0.25">
      <c r="B12" s="112" t="s">
        <v>129</v>
      </c>
      <c r="C12" s="113">
        <v>8</v>
      </c>
      <c r="D12" s="32"/>
    </row>
    <row r="13" spans="2:6" x14ac:dyDescent="0.25">
      <c r="B13" s="2" t="s">
        <v>9</v>
      </c>
      <c r="C13" s="2">
        <f>SUM(C8:C12)</f>
        <v>34</v>
      </c>
      <c r="D13" s="33"/>
    </row>
    <row r="14" spans="2:6" x14ac:dyDescent="0.25">
      <c r="B14" s="1"/>
      <c r="C14" s="1"/>
    </row>
    <row r="15" spans="2:6" ht="38.25" customHeight="1" x14ac:dyDescent="0.25">
      <c r="B15" s="119" t="s">
        <v>10</v>
      </c>
      <c r="C15" s="119"/>
    </row>
    <row r="17" spans="2:4" ht="19.5" customHeight="1" x14ac:dyDescent="0.25">
      <c r="B17" s="34" t="s">
        <v>11</v>
      </c>
      <c r="C17" s="34" t="s">
        <v>12</v>
      </c>
      <c r="D17" s="35"/>
    </row>
    <row r="18" spans="2:4" x14ac:dyDescent="0.25">
      <c r="B18" s="33" t="s">
        <v>13</v>
      </c>
      <c r="C18" s="33">
        <v>3</v>
      </c>
    </row>
    <row r="19" spans="2:4" x14ac:dyDescent="0.25">
      <c r="B19" s="33" t="s">
        <v>14</v>
      </c>
      <c r="C19" s="33">
        <v>3</v>
      </c>
    </row>
    <row r="20" spans="2:4" x14ac:dyDescent="0.25">
      <c r="B20" s="33" t="s">
        <v>15</v>
      </c>
      <c r="C20" s="33">
        <v>3</v>
      </c>
    </row>
    <row r="21" spans="2:4" x14ac:dyDescent="0.25">
      <c r="B21" s="33" t="s">
        <v>16</v>
      </c>
      <c r="C21" s="33">
        <v>3</v>
      </c>
    </row>
    <row r="22" spans="2:4" x14ac:dyDescent="0.25">
      <c r="B22" s="33" t="s">
        <v>17</v>
      </c>
      <c r="C22" s="33">
        <v>3</v>
      </c>
    </row>
    <row r="23" spans="2:4" x14ac:dyDescent="0.25">
      <c r="B23" s="33" t="s">
        <v>18</v>
      </c>
      <c r="C23" s="33">
        <v>3</v>
      </c>
    </row>
    <row r="24" spans="2:4" x14ac:dyDescent="0.25">
      <c r="B24" s="33" t="s">
        <v>19</v>
      </c>
      <c r="C24" s="33">
        <v>2</v>
      </c>
    </row>
    <row r="25" spans="2:4" x14ac:dyDescent="0.25">
      <c r="B25" s="34" t="s">
        <v>20</v>
      </c>
      <c r="C25" s="34">
        <f>SUM(C18:C24)</f>
        <v>20</v>
      </c>
    </row>
    <row r="27" spans="2:4" ht="27.6" x14ac:dyDescent="0.25">
      <c r="B27" s="87" t="s">
        <v>21</v>
      </c>
      <c r="C27" s="37" t="s">
        <v>4</v>
      </c>
      <c r="D27" s="37" t="s">
        <v>22</v>
      </c>
    </row>
    <row r="28" spans="2:4" x14ac:dyDescent="0.25">
      <c r="B28" s="33" t="s">
        <v>23</v>
      </c>
      <c r="C28" s="86">
        <v>3</v>
      </c>
      <c r="D28" s="33"/>
    </row>
    <row r="29" spans="2:4" x14ac:dyDescent="0.25">
      <c r="B29" s="33" t="s">
        <v>24</v>
      </c>
      <c r="C29" s="86">
        <v>2.5</v>
      </c>
      <c r="D29" s="38"/>
    </row>
    <row r="30" spans="2:4" x14ac:dyDescent="0.25">
      <c r="B30" s="33" t="s">
        <v>25</v>
      </c>
      <c r="C30" s="86">
        <v>2</v>
      </c>
      <c r="D30" s="38"/>
    </row>
    <row r="31" spans="2:4" x14ac:dyDescent="0.25">
      <c r="B31" s="33" t="s">
        <v>26</v>
      </c>
      <c r="C31" s="86">
        <v>1.5</v>
      </c>
      <c r="D31" s="33"/>
    </row>
    <row r="32" spans="2:4" x14ac:dyDescent="0.25">
      <c r="B32" s="120" t="s">
        <v>27</v>
      </c>
      <c r="C32" s="120"/>
      <c r="D32" s="33"/>
    </row>
    <row r="33" spans="2:4" x14ac:dyDescent="0.25">
      <c r="B33" s="39"/>
    </row>
    <row r="34" spans="2:4" ht="27.6" x14ac:dyDescent="0.25">
      <c r="B34" s="87" t="s">
        <v>28</v>
      </c>
      <c r="C34" s="37" t="s">
        <v>4</v>
      </c>
      <c r="D34" s="37" t="s">
        <v>22</v>
      </c>
    </row>
    <row r="35" spans="2:4" x14ac:dyDescent="0.25">
      <c r="B35" s="33" t="s">
        <v>23</v>
      </c>
      <c r="C35" s="86">
        <v>10</v>
      </c>
      <c r="D35" s="33"/>
    </row>
    <row r="36" spans="2:4" x14ac:dyDescent="0.25">
      <c r="B36" s="33" t="s">
        <v>29</v>
      </c>
      <c r="C36" s="86">
        <v>0.8</v>
      </c>
      <c r="D36" s="38"/>
    </row>
    <row r="37" spans="2:4" x14ac:dyDescent="0.25">
      <c r="B37" s="33" t="s">
        <v>30</v>
      </c>
      <c r="C37" s="86">
        <v>0.6</v>
      </c>
      <c r="D37" s="38"/>
    </row>
    <row r="38" spans="2:4" x14ac:dyDescent="0.25">
      <c r="B38" s="33" t="s">
        <v>31</v>
      </c>
      <c r="C38" s="86">
        <v>0.4</v>
      </c>
      <c r="D38" s="33"/>
    </row>
    <row r="39" spans="2:4" x14ac:dyDescent="0.25">
      <c r="B39" s="120" t="s">
        <v>27</v>
      </c>
      <c r="C39" s="120"/>
      <c r="D39" s="33"/>
    </row>
    <row r="40" spans="2:4" x14ac:dyDescent="0.25">
      <c r="B40" s="39"/>
    </row>
    <row r="41" spans="2:4" x14ac:dyDescent="0.25">
      <c r="B41" s="36" t="s">
        <v>14</v>
      </c>
      <c r="C41" s="37" t="s">
        <v>4</v>
      </c>
      <c r="D41" s="37" t="s">
        <v>22</v>
      </c>
    </row>
    <row r="42" spans="2:4" x14ac:dyDescent="0.25">
      <c r="B42" s="33" t="s">
        <v>23</v>
      </c>
      <c r="C42" s="86">
        <v>1.5</v>
      </c>
      <c r="D42" s="33"/>
    </row>
    <row r="43" spans="2:4" x14ac:dyDescent="0.25">
      <c r="B43" s="33" t="s">
        <v>24</v>
      </c>
      <c r="C43" s="86">
        <v>1</v>
      </c>
      <c r="D43" s="38"/>
    </row>
    <row r="44" spans="2:4" x14ac:dyDescent="0.25">
      <c r="B44" s="33" t="s">
        <v>25</v>
      </c>
      <c r="C44" s="86">
        <v>0.5</v>
      </c>
      <c r="D44" s="38"/>
    </row>
    <row r="45" spans="2:4" x14ac:dyDescent="0.25">
      <c r="B45" s="33" t="s">
        <v>26</v>
      </c>
      <c r="C45" s="86">
        <v>0.1</v>
      </c>
      <c r="D45" s="33"/>
    </row>
    <row r="46" spans="2:4" x14ac:dyDescent="0.25">
      <c r="B46" s="124" t="s">
        <v>27</v>
      </c>
      <c r="C46" s="125"/>
      <c r="D46" s="33"/>
    </row>
    <row r="48" spans="2:4" x14ac:dyDescent="0.25">
      <c r="B48" s="36" t="s">
        <v>14</v>
      </c>
      <c r="C48" s="37" t="s">
        <v>4</v>
      </c>
      <c r="D48" s="37" t="s">
        <v>22</v>
      </c>
    </row>
    <row r="49" spans="2:4" x14ac:dyDescent="0.25">
      <c r="B49" s="33" t="s">
        <v>32</v>
      </c>
      <c r="C49" s="86">
        <v>1.5</v>
      </c>
      <c r="D49" s="33"/>
    </row>
    <row r="50" spans="2:4" x14ac:dyDescent="0.25">
      <c r="B50" s="33" t="s">
        <v>33</v>
      </c>
      <c r="C50" s="86">
        <v>1</v>
      </c>
      <c r="D50" s="38"/>
    </row>
    <row r="51" spans="2:4" x14ac:dyDescent="0.25">
      <c r="B51" s="33" t="s">
        <v>34</v>
      </c>
      <c r="C51" s="86">
        <v>0.5</v>
      </c>
      <c r="D51" s="38"/>
    </row>
    <row r="52" spans="2:4" x14ac:dyDescent="0.25">
      <c r="B52" s="33" t="s">
        <v>35</v>
      </c>
      <c r="C52" s="86">
        <v>0.1</v>
      </c>
      <c r="D52" s="33"/>
    </row>
    <row r="53" spans="2:4" x14ac:dyDescent="0.25">
      <c r="B53" s="124" t="s">
        <v>36</v>
      </c>
      <c r="C53" s="125"/>
      <c r="D53" s="33"/>
    </row>
    <row r="55" spans="2:4" x14ac:dyDescent="0.25">
      <c r="B55" s="36" t="s">
        <v>37</v>
      </c>
      <c r="C55" s="37" t="s">
        <v>4</v>
      </c>
      <c r="D55" s="37" t="s">
        <v>22</v>
      </c>
    </row>
    <row r="56" spans="2:4" x14ac:dyDescent="0.25">
      <c r="B56" s="33" t="s">
        <v>23</v>
      </c>
      <c r="C56" s="88">
        <v>3</v>
      </c>
      <c r="D56" s="33"/>
    </row>
    <row r="57" spans="2:4" x14ac:dyDescent="0.25">
      <c r="B57" s="33" t="s">
        <v>24</v>
      </c>
      <c r="C57" s="88">
        <v>1</v>
      </c>
      <c r="D57" s="38"/>
    </row>
    <row r="58" spans="2:4" x14ac:dyDescent="0.25">
      <c r="B58" s="33" t="s">
        <v>25</v>
      </c>
      <c r="C58" s="88">
        <v>0.5</v>
      </c>
      <c r="D58" s="38"/>
    </row>
    <row r="59" spans="2:4" x14ac:dyDescent="0.25">
      <c r="B59" s="33" t="s">
        <v>26</v>
      </c>
      <c r="C59" s="88">
        <v>0</v>
      </c>
      <c r="D59" s="33"/>
    </row>
    <row r="60" spans="2:4" x14ac:dyDescent="0.25">
      <c r="B60" s="124" t="s">
        <v>27</v>
      </c>
      <c r="C60" s="125"/>
      <c r="D60" s="33"/>
    </row>
    <row r="62" spans="2:4" x14ac:dyDescent="0.25">
      <c r="B62" s="36" t="s">
        <v>38</v>
      </c>
      <c r="C62" s="37" t="s">
        <v>4</v>
      </c>
      <c r="D62" s="37" t="s">
        <v>22</v>
      </c>
    </row>
    <row r="63" spans="2:4" x14ac:dyDescent="0.25">
      <c r="B63" s="33" t="s">
        <v>23</v>
      </c>
      <c r="C63" s="88">
        <v>3</v>
      </c>
      <c r="D63" s="33"/>
    </row>
    <row r="64" spans="2:4" x14ac:dyDescent="0.25">
      <c r="B64" s="33" t="s">
        <v>24</v>
      </c>
      <c r="C64" s="88">
        <v>1</v>
      </c>
      <c r="D64" s="38"/>
    </row>
    <row r="65" spans="2:4" x14ac:dyDescent="0.25">
      <c r="B65" s="124" t="s">
        <v>39</v>
      </c>
      <c r="C65" s="125"/>
      <c r="D65" s="38"/>
    </row>
    <row r="67" spans="2:4" x14ac:dyDescent="0.25">
      <c r="B67" s="36" t="s">
        <v>40</v>
      </c>
      <c r="C67" s="37" t="s">
        <v>4</v>
      </c>
      <c r="D67" s="37" t="s">
        <v>22</v>
      </c>
    </row>
    <row r="68" spans="2:4" x14ac:dyDescent="0.25">
      <c r="B68" s="33" t="s">
        <v>23</v>
      </c>
      <c r="C68" s="88">
        <v>3</v>
      </c>
      <c r="D68" s="33"/>
    </row>
    <row r="69" spans="2:4" x14ac:dyDescent="0.25">
      <c r="B69" s="33" t="s">
        <v>24</v>
      </c>
      <c r="C69" s="88">
        <v>1</v>
      </c>
      <c r="D69" s="38"/>
    </row>
    <row r="70" spans="2:4" x14ac:dyDescent="0.25">
      <c r="B70" s="33" t="s">
        <v>25</v>
      </c>
      <c r="C70" s="88">
        <v>0.5</v>
      </c>
      <c r="D70" s="38"/>
    </row>
    <row r="71" spans="2:4" x14ac:dyDescent="0.25">
      <c r="B71" s="33" t="s">
        <v>26</v>
      </c>
      <c r="C71" s="88">
        <v>0</v>
      </c>
      <c r="D71" s="33"/>
    </row>
    <row r="72" spans="2:4" x14ac:dyDescent="0.25">
      <c r="B72" s="124" t="s">
        <v>27</v>
      </c>
      <c r="C72" s="125"/>
      <c r="D72" s="33"/>
    </row>
    <row r="74" spans="2:4" x14ac:dyDescent="0.25">
      <c r="B74" s="36" t="s">
        <v>41</v>
      </c>
      <c r="C74" s="37" t="s">
        <v>4</v>
      </c>
      <c r="D74" s="37" t="s">
        <v>22</v>
      </c>
    </row>
    <row r="75" spans="2:4" x14ac:dyDescent="0.25">
      <c r="B75" s="33" t="s">
        <v>23</v>
      </c>
      <c r="C75" s="88">
        <v>3</v>
      </c>
      <c r="D75" s="33"/>
    </row>
    <row r="76" spans="2:4" x14ac:dyDescent="0.25">
      <c r="B76" s="33" t="s">
        <v>24</v>
      </c>
      <c r="C76" s="88">
        <v>1</v>
      </c>
      <c r="D76" s="38"/>
    </row>
    <row r="77" spans="2:4" x14ac:dyDescent="0.25">
      <c r="B77" s="33" t="s">
        <v>25</v>
      </c>
      <c r="C77" s="88">
        <v>0.5</v>
      </c>
      <c r="D77" s="38"/>
    </row>
    <row r="78" spans="2:4" x14ac:dyDescent="0.25">
      <c r="B78" s="33" t="s">
        <v>26</v>
      </c>
      <c r="C78" s="88">
        <v>0</v>
      </c>
      <c r="D78" s="33"/>
    </row>
    <row r="79" spans="2:4" x14ac:dyDescent="0.25">
      <c r="B79" s="124" t="s">
        <v>27</v>
      </c>
      <c r="C79" s="125"/>
      <c r="D79" s="33"/>
    </row>
    <row r="81" spans="2:4" x14ac:dyDescent="0.25">
      <c r="B81" s="36" t="s">
        <v>42</v>
      </c>
      <c r="C81" s="37" t="s">
        <v>4</v>
      </c>
      <c r="D81" s="37" t="s">
        <v>22</v>
      </c>
    </row>
    <row r="82" spans="2:4" x14ac:dyDescent="0.25">
      <c r="B82" s="33" t="s">
        <v>23</v>
      </c>
      <c r="C82" s="88">
        <v>2</v>
      </c>
      <c r="D82" s="33"/>
    </row>
    <row r="83" spans="2:4" x14ac:dyDescent="0.25">
      <c r="B83" s="33" t="s">
        <v>24</v>
      </c>
      <c r="C83" s="88">
        <v>1</v>
      </c>
      <c r="D83" s="38"/>
    </row>
    <row r="84" spans="2:4" x14ac:dyDescent="0.25">
      <c r="B84" s="33" t="s">
        <v>25</v>
      </c>
      <c r="C84" s="88">
        <v>0.5</v>
      </c>
      <c r="D84" s="38"/>
    </row>
    <row r="85" spans="2:4" x14ac:dyDescent="0.25">
      <c r="B85" s="33" t="s">
        <v>26</v>
      </c>
      <c r="C85" s="88">
        <v>0</v>
      </c>
      <c r="D85" s="33"/>
    </row>
    <row r="86" spans="2:4" x14ac:dyDescent="0.25">
      <c r="B86" s="124" t="s">
        <v>27</v>
      </c>
      <c r="C86" s="125"/>
      <c r="D86" s="33"/>
    </row>
  </sheetData>
  <mergeCells count="15">
    <mergeCell ref="B65:C65"/>
    <mergeCell ref="B72:C72"/>
    <mergeCell ref="B79:C79"/>
    <mergeCell ref="B32:C32"/>
    <mergeCell ref="B86:C86"/>
    <mergeCell ref="B46:C46"/>
    <mergeCell ref="B60:C60"/>
    <mergeCell ref="B53:C53"/>
    <mergeCell ref="B2:D2"/>
    <mergeCell ref="B4:D4"/>
    <mergeCell ref="B6:D6"/>
    <mergeCell ref="B15:C15"/>
    <mergeCell ref="B39:C39"/>
    <mergeCell ref="B3:D3"/>
    <mergeCell ref="B5:D5"/>
  </mergeCells>
  <pageMargins left="0.7" right="0.7" top="0.75" bottom="0.75" header="0.3" footer="0.3"/>
  <pageSetup scale="60" orientation="portrait" horizontalDpi="4294967295" verticalDpi="4294967295" r:id="rId1"/>
  <headerFooter>
    <oddFooter>&amp;C_x000D_&amp;1#&amp;"Calibri"&amp;10&amp;K000000 DOCUMENTO DE USO INTERNO</oddFooter>
  </headerFooter>
  <rowBreaks count="1" manualBreakCount="1">
    <brk id="14"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30DD9-E7C1-492C-AAD8-48F9FDFF6C7D}">
  <sheetPr>
    <tabColor theme="6" tint="0.79998168889431442"/>
  </sheetPr>
  <dimension ref="A2:C12"/>
  <sheetViews>
    <sheetView topLeftCell="A4" zoomScaleNormal="100" zoomScaleSheetLayoutView="95" workbookViewId="0">
      <selection activeCell="B14" sqref="B14"/>
    </sheetView>
  </sheetViews>
  <sheetFormatPr baseColWidth="10" defaultColWidth="11.44140625" defaultRowHeight="13.8" x14ac:dyDescent="0.25"/>
  <cols>
    <col min="1" max="1" width="88.5546875" style="41" customWidth="1"/>
    <col min="2" max="2" width="35.109375" style="41" customWidth="1"/>
    <col min="3" max="3" width="26.5546875" style="41" customWidth="1"/>
    <col min="4" max="4" width="49.5546875" style="41" customWidth="1"/>
    <col min="5" max="16384" width="11.44140625" style="41"/>
  </cols>
  <sheetData>
    <row r="2" spans="1:3" s="40" customFormat="1" ht="17.399999999999999" x14ac:dyDescent="0.25">
      <c r="A2" s="118" t="s">
        <v>0</v>
      </c>
      <c r="B2" s="118"/>
      <c r="C2" s="118"/>
    </row>
    <row r="3" spans="1:3" s="40" customFormat="1" ht="10.199999999999999" customHeight="1" x14ac:dyDescent="0.25">
      <c r="A3" s="121"/>
      <c r="B3" s="122"/>
      <c r="C3" s="123"/>
    </row>
    <row r="4" spans="1:3" ht="39" customHeight="1" x14ac:dyDescent="0.25">
      <c r="A4" s="118" t="s">
        <v>43</v>
      </c>
      <c r="B4" s="118"/>
      <c r="C4" s="118"/>
    </row>
    <row r="5" spans="1:3" ht="10.199999999999999" customHeight="1" x14ac:dyDescent="0.25">
      <c r="A5" s="121"/>
      <c r="B5" s="122"/>
      <c r="C5" s="123"/>
    </row>
    <row r="6" spans="1:3" ht="26.25" customHeight="1" x14ac:dyDescent="0.25">
      <c r="A6" s="118" t="s">
        <v>2</v>
      </c>
      <c r="B6" s="118"/>
      <c r="C6" s="118"/>
    </row>
    <row r="7" spans="1:3" ht="25.2" x14ac:dyDescent="0.25">
      <c r="A7" s="5" t="s">
        <v>3</v>
      </c>
      <c r="B7" s="5" t="s">
        <v>4</v>
      </c>
      <c r="C7" s="5" t="s">
        <v>5</v>
      </c>
    </row>
    <row r="8" spans="1:3" ht="40.5" customHeight="1" x14ac:dyDescent="0.25">
      <c r="A8" s="28" t="s">
        <v>44</v>
      </c>
      <c r="B8" s="90">
        <v>27</v>
      </c>
      <c r="C8" s="43"/>
    </row>
    <row r="9" spans="1:3" ht="27" thickBot="1" x14ac:dyDescent="0.3">
      <c r="A9" s="22" t="s">
        <v>45</v>
      </c>
      <c r="B9" s="42"/>
      <c r="C9" s="43"/>
    </row>
    <row r="10" spans="1:3" ht="40.5" customHeight="1" x14ac:dyDescent="0.25">
      <c r="A10" s="23" t="s">
        <v>46</v>
      </c>
      <c r="B10" s="91">
        <v>27</v>
      </c>
      <c r="C10" s="44"/>
    </row>
    <row r="11" spans="1:3" ht="27" thickBot="1" x14ac:dyDescent="0.3">
      <c r="A11" s="22" t="s">
        <v>47</v>
      </c>
      <c r="B11" s="45"/>
      <c r="C11" s="43"/>
    </row>
    <row r="12" spans="1:3" ht="14.4" thickBot="1" x14ac:dyDescent="0.3">
      <c r="A12" s="46" t="s">
        <v>48</v>
      </c>
      <c r="B12" s="89">
        <f>SUM(B8:B11)</f>
        <v>54</v>
      </c>
      <c r="C12" s="47">
        <f>SUM(C8:C9)</f>
        <v>0</v>
      </c>
    </row>
  </sheetData>
  <mergeCells count="5">
    <mergeCell ref="A2:C2"/>
    <mergeCell ref="A4:C4"/>
    <mergeCell ref="A6:C6"/>
    <mergeCell ref="A3:C3"/>
    <mergeCell ref="A5:C5"/>
  </mergeCells>
  <pageMargins left="0.7" right="0.7" top="0.75" bottom="0.75" header="0.3" footer="0.3"/>
  <pageSetup scale="44" orientation="portrait" r:id="rId1"/>
  <headerFooter>
    <oddFooter>&amp;C_x000D_&amp;1#&amp;"Calibri"&amp;10&amp;K000000 DOCUMENTO DE USO INTERNO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3B12C-C50E-4610-9DAC-F840C3530512}">
  <sheetPr>
    <tabColor theme="6" tint="0.79998168889431442"/>
  </sheetPr>
  <dimension ref="A1:E46"/>
  <sheetViews>
    <sheetView view="pageBreakPreview" zoomScale="91" zoomScaleNormal="85" zoomScaleSheetLayoutView="91" workbookViewId="0">
      <selection activeCell="D46" sqref="D46"/>
    </sheetView>
  </sheetViews>
  <sheetFormatPr baseColWidth="10" defaultColWidth="11.44140625" defaultRowHeight="13.8" x14ac:dyDescent="0.25"/>
  <cols>
    <col min="1" max="1" width="4.5546875" style="40" customWidth="1"/>
    <col min="2" max="2" width="57.5546875" style="41" customWidth="1"/>
    <col min="3" max="3" width="30.88671875" style="41" customWidth="1"/>
    <col min="4" max="4" width="31" style="41" customWidth="1"/>
    <col min="5" max="5" width="35.44140625" style="41" bestFit="1" customWidth="1"/>
    <col min="6" max="16384" width="11.44140625" style="41"/>
  </cols>
  <sheetData>
    <row r="1" spans="2:5" s="40" customFormat="1" x14ac:dyDescent="0.25">
      <c r="B1" s="21"/>
    </row>
    <row r="2" spans="2:5" s="40" customFormat="1" ht="17.399999999999999" x14ac:dyDescent="0.25">
      <c r="B2" s="118" t="s">
        <v>0</v>
      </c>
      <c r="C2" s="118"/>
      <c r="D2" s="118"/>
      <c r="E2" s="118"/>
    </row>
    <row r="3" spans="2:5" s="40" customFormat="1" ht="10.199999999999999" customHeight="1" x14ac:dyDescent="0.25">
      <c r="B3" s="121"/>
      <c r="C3" s="122"/>
      <c r="D3" s="122"/>
      <c r="E3" s="123"/>
    </row>
    <row r="4" spans="2:5" ht="38.25" customHeight="1" x14ac:dyDescent="0.25">
      <c r="B4" s="118" t="s">
        <v>49</v>
      </c>
      <c r="C4" s="118"/>
      <c r="D4" s="118"/>
      <c r="E4" s="118"/>
    </row>
    <row r="5" spans="2:5" ht="10.199999999999999" customHeight="1" x14ac:dyDescent="0.25">
      <c r="B5" s="121"/>
      <c r="C5" s="122"/>
      <c r="D5" s="122"/>
      <c r="E5" s="123"/>
    </row>
    <row r="6" spans="2:5" ht="25.5" customHeight="1" x14ac:dyDescent="0.25">
      <c r="B6" s="118" t="s">
        <v>2</v>
      </c>
      <c r="C6" s="118"/>
      <c r="D6" s="118"/>
      <c r="E6" s="118"/>
    </row>
    <row r="7" spans="2:5" ht="25.5" customHeight="1" thickBot="1" x14ac:dyDescent="0.3"/>
    <row r="8" spans="2:5" ht="25.2" x14ac:dyDescent="0.25">
      <c r="B8" s="130" t="s">
        <v>3</v>
      </c>
      <c r="C8" s="131"/>
      <c r="D8" s="29" t="s">
        <v>4</v>
      </c>
      <c r="E8" s="25" t="s">
        <v>5</v>
      </c>
    </row>
    <row r="9" spans="2:5" ht="57" customHeight="1" x14ac:dyDescent="0.25">
      <c r="B9" s="128" t="s">
        <v>50</v>
      </c>
      <c r="C9" s="129"/>
      <c r="D9" s="92">
        <v>10</v>
      </c>
      <c r="E9" s="48"/>
    </row>
    <row r="10" spans="2:5" ht="39.75" customHeight="1" x14ac:dyDescent="0.25">
      <c r="B10" s="132" t="s">
        <v>51</v>
      </c>
      <c r="C10" s="133"/>
      <c r="D10" s="93">
        <v>12</v>
      </c>
      <c r="E10" s="49"/>
    </row>
    <row r="11" spans="2:5" ht="62.25" customHeight="1" thickBot="1" x14ac:dyDescent="0.3">
      <c r="B11" s="134" t="s">
        <v>52</v>
      </c>
      <c r="C11" s="135"/>
      <c r="D11" s="94">
        <v>12</v>
      </c>
      <c r="E11" s="50"/>
    </row>
    <row r="12" spans="2:5" ht="14.4" thickBot="1" x14ac:dyDescent="0.3">
      <c r="B12" s="40"/>
      <c r="C12" s="51" t="s">
        <v>48</v>
      </c>
      <c r="D12" s="95">
        <f>SUM(D9:D11)</f>
        <v>34</v>
      </c>
      <c r="E12" s="52"/>
    </row>
    <row r="13" spans="2:5" x14ac:dyDescent="0.25">
      <c r="B13" s="40"/>
      <c r="C13" s="40"/>
      <c r="D13" s="40"/>
      <c r="E13" s="40"/>
    </row>
    <row r="14" spans="2:5" x14ac:dyDescent="0.25">
      <c r="B14" s="40"/>
      <c r="C14" s="40"/>
      <c r="D14" s="40"/>
      <c r="E14" s="40"/>
    </row>
    <row r="15" spans="2:5" x14ac:dyDescent="0.25">
      <c r="B15" s="119" t="s">
        <v>53</v>
      </c>
      <c r="C15" s="119"/>
      <c r="D15" s="40"/>
      <c r="E15" s="40"/>
    </row>
    <row r="16" spans="2:5" x14ac:dyDescent="0.25">
      <c r="B16" s="31"/>
      <c r="C16" s="31"/>
      <c r="D16" s="40"/>
      <c r="E16" s="40"/>
    </row>
    <row r="17" spans="2:5" x14ac:dyDescent="0.25">
      <c r="B17" s="53" t="s">
        <v>11</v>
      </c>
      <c r="C17" s="53"/>
      <c r="D17" s="54" t="s">
        <v>12</v>
      </c>
      <c r="E17" s="40"/>
    </row>
    <row r="18" spans="2:5" x14ac:dyDescent="0.25">
      <c r="B18" s="55" t="s">
        <v>54</v>
      </c>
      <c r="C18" s="56"/>
      <c r="D18" s="96">
        <v>10</v>
      </c>
      <c r="E18" s="40"/>
    </row>
    <row r="19" spans="2:5" x14ac:dyDescent="0.25">
      <c r="B19" s="55" t="s">
        <v>55</v>
      </c>
      <c r="C19" s="56"/>
      <c r="D19" s="96">
        <v>10</v>
      </c>
      <c r="E19" s="40"/>
    </row>
    <row r="20" spans="2:5" x14ac:dyDescent="0.25">
      <c r="B20" s="53" t="s">
        <v>20</v>
      </c>
      <c r="C20" s="57"/>
      <c r="D20" s="97">
        <f>SUM(D18:D19)</f>
        <v>20</v>
      </c>
      <c r="E20" s="40"/>
    </row>
    <row r="21" spans="2:5" x14ac:dyDescent="0.25">
      <c r="B21" s="31"/>
      <c r="C21" s="31"/>
      <c r="D21" s="31"/>
      <c r="E21" s="31"/>
    </row>
    <row r="22" spans="2:5" x14ac:dyDescent="0.25">
      <c r="B22" s="53" t="s">
        <v>56</v>
      </c>
      <c r="C22" s="53"/>
      <c r="D22" s="53"/>
      <c r="E22" s="31"/>
    </row>
    <row r="23" spans="2:5" x14ac:dyDescent="0.25">
      <c r="B23" s="127" t="s">
        <v>57</v>
      </c>
      <c r="C23" s="127"/>
      <c r="D23" s="40"/>
      <c r="E23" s="40"/>
    </row>
    <row r="24" spans="2:5" ht="27.6" x14ac:dyDescent="0.25">
      <c r="B24" s="58" t="s">
        <v>58</v>
      </c>
      <c r="C24" s="58"/>
      <c r="D24" s="58" t="s">
        <v>59</v>
      </c>
      <c r="E24" s="59" t="s">
        <v>22</v>
      </c>
    </row>
    <row r="25" spans="2:5" x14ac:dyDescent="0.25">
      <c r="B25" s="60" t="s">
        <v>23</v>
      </c>
      <c r="C25" s="60"/>
      <c r="D25" s="98">
        <v>5</v>
      </c>
      <c r="E25" s="60"/>
    </row>
    <row r="26" spans="2:5" x14ac:dyDescent="0.25">
      <c r="B26" s="60" t="s">
        <v>60</v>
      </c>
      <c r="C26" s="60"/>
      <c r="D26" s="98">
        <v>4</v>
      </c>
      <c r="E26" s="60"/>
    </row>
    <row r="27" spans="2:5" x14ac:dyDescent="0.25">
      <c r="B27" s="60" t="s">
        <v>61</v>
      </c>
      <c r="C27" s="60"/>
      <c r="D27" s="98">
        <v>3</v>
      </c>
      <c r="E27" s="60"/>
    </row>
    <row r="28" spans="2:5" x14ac:dyDescent="0.25">
      <c r="B28" s="60" t="s">
        <v>39</v>
      </c>
      <c r="C28" s="60"/>
      <c r="D28" s="60" t="s">
        <v>62</v>
      </c>
      <c r="E28" s="60"/>
    </row>
    <row r="29" spans="2:5" x14ac:dyDescent="0.25">
      <c r="B29" s="61" t="s">
        <v>63</v>
      </c>
      <c r="C29" s="61"/>
      <c r="D29" s="61"/>
      <c r="E29" s="61"/>
    </row>
    <row r="30" spans="2:5" x14ac:dyDescent="0.25">
      <c r="B30" s="58" t="s">
        <v>58</v>
      </c>
      <c r="C30" s="58"/>
      <c r="D30" s="58" t="s">
        <v>64</v>
      </c>
      <c r="E30" s="59" t="s">
        <v>22</v>
      </c>
    </row>
    <row r="31" spans="2:5" x14ac:dyDescent="0.25">
      <c r="B31" s="60" t="s">
        <v>23</v>
      </c>
      <c r="C31" s="62"/>
      <c r="D31" s="99">
        <v>5</v>
      </c>
      <c r="E31" s="62"/>
    </row>
    <row r="32" spans="2:5" x14ac:dyDescent="0.25">
      <c r="B32" s="60" t="s">
        <v>65</v>
      </c>
      <c r="C32" s="62"/>
      <c r="D32" s="99">
        <v>2.5</v>
      </c>
      <c r="E32" s="62"/>
    </row>
    <row r="33" spans="2:5" x14ac:dyDescent="0.25">
      <c r="B33" s="60" t="s">
        <v>66</v>
      </c>
      <c r="C33" s="62"/>
      <c r="D33" s="62" t="s">
        <v>62</v>
      </c>
      <c r="E33" s="62"/>
    </row>
    <row r="34" spans="2:5" x14ac:dyDescent="0.25">
      <c r="B34" s="63"/>
      <c r="C34" s="64"/>
      <c r="D34" s="40"/>
      <c r="E34" s="40"/>
    </row>
    <row r="35" spans="2:5" x14ac:dyDescent="0.25">
      <c r="B35" s="53" t="s">
        <v>55</v>
      </c>
      <c r="C35" s="53"/>
      <c r="D35" s="53"/>
      <c r="E35" s="53"/>
    </row>
    <row r="36" spans="2:5" x14ac:dyDescent="0.25">
      <c r="B36" s="127" t="s">
        <v>57</v>
      </c>
      <c r="C36" s="127"/>
      <c r="D36" s="40"/>
      <c r="E36" s="40"/>
    </row>
    <row r="37" spans="2:5" ht="27.6" x14ac:dyDescent="0.25">
      <c r="B37" s="58" t="s">
        <v>58</v>
      </c>
      <c r="C37" s="58"/>
      <c r="D37" s="58" t="s">
        <v>59</v>
      </c>
      <c r="E37" s="59" t="s">
        <v>22</v>
      </c>
    </row>
    <row r="38" spans="2:5" x14ac:dyDescent="0.25">
      <c r="B38" s="60" t="s">
        <v>23</v>
      </c>
      <c r="C38" s="60"/>
      <c r="D38" s="98">
        <v>5</v>
      </c>
      <c r="E38" s="60"/>
    </row>
    <row r="39" spans="2:5" x14ac:dyDescent="0.25">
      <c r="B39" s="60" t="s">
        <v>60</v>
      </c>
      <c r="C39" s="60"/>
      <c r="D39" s="98">
        <v>4</v>
      </c>
      <c r="E39" s="60"/>
    </row>
    <row r="40" spans="2:5" x14ac:dyDescent="0.25">
      <c r="B40" s="60" t="s">
        <v>61</v>
      </c>
      <c r="C40" s="60"/>
      <c r="D40" s="98">
        <v>3</v>
      </c>
      <c r="E40" s="60"/>
    </row>
    <row r="41" spans="2:5" x14ac:dyDescent="0.25">
      <c r="B41" s="60" t="s">
        <v>39</v>
      </c>
      <c r="C41" s="60"/>
      <c r="D41" s="60" t="s">
        <v>62</v>
      </c>
      <c r="E41" s="60"/>
    </row>
    <row r="42" spans="2:5" x14ac:dyDescent="0.25">
      <c r="B42" s="126" t="s">
        <v>63</v>
      </c>
      <c r="C42" s="126"/>
      <c r="D42" s="40"/>
      <c r="E42" s="40"/>
    </row>
    <row r="43" spans="2:5" x14ac:dyDescent="0.25">
      <c r="B43" s="58" t="s">
        <v>58</v>
      </c>
      <c r="C43" s="58"/>
      <c r="D43" s="58" t="s">
        <v>64</v>
      </c>
      <c r="E43" s="59" t="s">
        <v>22</v>
      </c>
    </row>
    <row r="44" spans="2:5" x14ac:dyDescent="0.25">
      <c r="B44" s="60" t="s">
        <v>23</v>
      </c>
      <c r="C44" s="62"/>
      <c r="D44" s="99">
        <v>5</v>
      </c>
      <c r="E44" s="62"/>
    </row>
    <row r="45" spans="2:5" x14ac:dyDescent="0.25">
      <c r="B45" s="60" t="s">
        <v>65</v>
      </c>
      <c r="C45" s="62"/>
      <c r="D45" s="99">
        <v>2.5</v>
      </c>
      <c r="E45" s="62"/>
    </row>
    <row r="46" spans="2:5" x14ac:dyDescent="0.25">
      <c r="B46" s="60" t="s">
        <v>66</v>
      </c>
      <c r="C46" s="62"/>
      <c r="D46" s="62" t="s">
        <v>62</v>
      </c>
      <c r="E46" s="62"/>
    </row>
  </sheetData>
  <mergeCells count="13">
    <mergeCell ref="B42:C42"/>
    <mergeCell ref="B36:C36"/>
    <mergeCell ref="B15:C15"/>
    <mergeCell ref="B9:C9"/>
    <mergeCell ref="B2:E2"/>
    <mergeCell ref="B4:E4"/>
    <mergeCell ref="B6:E6"/>
    <mergeCell ref="B8:C8"/>
    <mergeCell ref="B23:C23"/>
    <mergeCell ref="B10:C10"/>
    <mergeCell ref="B11:C11"/>
    <mergeCell ref="B3:E3"/>
    <mergeCell ref="B5:E5"/>
  </mergeCells>
  <pageMargins left="0.7" right="0.7" top="0.75" bottom="0.75" header="0.3" footer="0.3"/>
  <pageSetup scale="46" orientation="portrait" r:id="rId1"/>
  <headerFooter>
    <oddFooter>&amp;C_x000D_&amp;1#&amp;"Calibri"&amp;10&amp;K000000 DOCUMENTO DE USO INTERNO</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A37F7-5A50-4312-9E89-BC61AB3716B1}">
  <sheetPr>
    <tabColor theme="6" tint="0.79998168889431442"/>
  </sheetPr>
  <dimension ref="A1:AR10"/>
  <sheetViews>
    <sheetView zoomScaleNormal="100" workbookViewId="0">
      <selection activeCell="B9" sqref="B9"/>
    </sheetView>
  </sheetViews>
  <sheetFormatPr baseColWidth="10" defaultColWidth="11.5546875" defaultRowHeight="13.8" x14ac:dyDescent="0.25"/>
  <cols>
    <col min="1" max="1" width="6.109375" style="30" customWidth="1"/>
    <col min="2" max="2" width="76.5546875" style="31" customWidth="1"/>
    <col min="3" max="3" width="16.44140625" style="31" customWidth="1"/>
    <col min="4" max="4" width="31.88671875" style="31" customWidth="1"/>
    <col min="5" max="44" width="11.44140625" style="30" customWidth="1"/>
    <col min="45" max="16384" width="11.5546875" style="31"/>
  </cols>
  <sheetData>
    <row r="1" spans="2:4" s="30" customFormat="1" x14ac:dyDescent="0.25"/>
    <row r="2" spans="2:4" s="30" customFormat="1" ht="17.399999999999999" x14ac:dyDescent="0.25">
      <c r="B2" s="118" t="s">
        <v>0</v>
      </c>
      <c r="C2" s="118"/>
      <c r="D2" s="118"/>
    </row>
    <row r="3" spans="2:4" s="30" customFormat="1" ht="10.199999999999999" customHeight="1" thickBot="1" x14ac:dyDescent="0.3">
      <c r="B3" s="139"/>
      <c r="C3" s="139"/>
      <c r="D3" s="139"/>
    </row>
    <row r="4" spans="2:4" ht="18" thickBot="1" x14ac:dyDescent="0.3">
      <c r="B4" s="136" t="s">
        <v>67</v>
      </c>
      <c r="C4" s="137"/>
      <c r="D4" s="138"/>
    </row>
    <row r="5" spans="2:4" ht="10.199999999999999" customHeight="1" thickBot="1" x14ac:dyDescent="0.3">
      <c r="B5" s="139"/>
      <c r="C5" s="139"/>
      <c r="D5" s="139"/>
    </row>
    <row r="6" spans="2:4" ht="25.5" customHeight="1" thickBot="1" x14ac:dyDescent="0.3">
      <c r="B6" s="136" t="s">
        <v>68</v>
      </c>
      <c r="C6" s="137"/>
      <c r="D6" s="138"/>
    </row>
    <row r="7" spans="2:4" ht="25.8" thickBot="1" x14ac:dyDescent="0.3">
      <c r="B7" s="27" t="s">
        <v>3</v>
      </c>
      <c r="C7" s="27" t="s">
        <v>69</v>
      </c>
      <c r="D7" s="27" t="s">
        <v>5</v>
      </c>
    </row>
    <row r="8" spans="2:4" ht="72" customHeight="1" thickBot="1" x14ac:dyDescent="0.3">
      <c r="B8" s="24" t="s">
        <v>70</v>
      </c>
      <c r="C8" s="100">
        <v>27</v>
      </c>
      <c r="D8" s="65"/>
    </row>
    <row r="9" spans="2:4" ht="72" customHeight="1" thickBot="1" x14ac:dyDescent="0.3">
      <c r="B9" s="117" t="s">
        <v>128</v>
      </c>
      <c r="C9" s="100">
        <v>27</v>
      </c>
      <c r="D9" s="65"/>
    </row>
    <row r="10" spans="2:4" ht="25.5" customHeight="1" thickBot="1" x14ac:dyDescent="0.3">
      <c r="B10" s="114" t="s">
        <v>48</v>
      </c>
      <c r="C10" s="115">
        <f>SUM(C8:C9)</f>
        <v>54</v>
      </c>
      <c r="D10" s="116"/>
    </row>
  </sheetData>
  <mergeCells count="5">
    <mergeCell ref="B2:D2"/>
    <mergeCell ref="B4:D4"/>
    <mergeCell ref="B6:D6"/>
    <mergeCell ref="B3:D3"/>
    <mergeCell ref="B5:D5"/>
  </mergeCells>
  <pageMargins left="0.7" right="0.7" top="0.75" bottom="0.75" header="0.3" footer="0.3"/>
  <pageSetup orientation="portrait" r:id="rId1"/>
  <headerFooter>
    <oddFooter>&amp;C_x000D_&amp;1#&amp;"Calibri"&amp;10&amp;K000000 DOCUMENTO DE USO INTERNO</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82CC5-3050-4FC6-A76A-E7AB320D1E13}">
  <sheetPr>
    <tabColor theme="6" tint="0.79998168889431442"/>
  </sheetPr>
  <dimension ref="A1:AR11"/>
  <sheetViews>
    <sheetView zoomScaleNormal="100" workbookViewId="0">
      <selection activeCell="B10" sqref="B10"/>
    </sheetView>
  </sheetViews>
  <sheetFormatPr baseColWidth="10" defaultColWidth="11.5546875" defaultRowHeight="13.8" x14ac:dyDescent="0.25"/>
  <cols>
    <col min="1" max="1" width="6.109375" style="30" customWidth="1"/>
    <col min="2" max="2" width="76.5546875" style="31" customWidth="1"/>
    <col min="3" max="3" width="16.44140625" style="31" customWidth="1"/>
    <col min="4" max="4" width="31.88671875" style="31" customWidth="1"/>
    <col min="5" max="44" width="11.44140625" style="30" customWidth="1"/>
    <col min="45" max="16384" width="11.5546875" style="31"/>
  </cols>
  <sheetData>
    <row r="1" spans="2:4" s="30" customFormat="1" x14ac:dyDescent="0.25"/>
    <row r="2" spans="2:4" s="30" customFormat="1" ht="17.399999999999999" x14ac:dyDescent="0.25">
      <c r="B2" s="118" t="s">
        <v>0</v>
      </c>
      <c r="C2" s="118"/>
      <c r="D2" s="118"/>
    </row>
    <row r="3" spans="2:4" s="30" customFormat="1" ht="10.199999999999999" customHeight="1" x14ac:dyDescent="0.25">
      <c r="B3" s="140"/>
      <c r="C3" s="140"/>
      <c r="D3" s="140"/>
    </row>
    <row r="4" spans="2:4" ht="33.75" customHeight="1" x14ac:dyDescent="0.25">
      <c r="B4" s="118" t="s">
        <v>71</v>
      </c>
      <c r="C4" s="118"/>
      <c r="D4" s="118"/>
    </row>
    <row r="5" spans="2:4" ht="10.199999999999999" customHeight="1" x14ac:dyDescent="0.25">
      <c r="B5" s="141"/>
      <c r="C5" s="141"/>
      <c r="D5" s="141"/>
    </row>
    <row r="6" spans="2:4" ht="25.5" customHeight="1" x14ac:dyDescent="0.25">
      <c r="B6" s="118" t="s">
        <v>68</v>
      </c>
      <c r="C6" s="118"/>
      <c r="D6" s="118"/>
    </row>
    <row r="7" spans="2:4" ht="25.2" x14ac:dyDescent="0.25">
      <c r="B7" s="5" t="s">
        <v>3</v>
      </c>
      <c r="C7" s="5" t="s">
        <v>69</v>
      </c>
      <c r="D7" s="5" t="s">
        <v>5</v>
      </c>
    </row>
    <row r="8" spans="2:4" s="30" customFormat="1" ht="64.2" x14ac:dyDescent="0.25">
      <c r="B8" s="26" t="s">
        <v>72</v>
      </c>
      <c r="C8" s="101">
        <v>18</v>
      </c>
      <c r="D8" s="66"/>
    </row>
    <row r="9" spans="2:4" s="30" customFormat="1" ht="76.8" x14ac:dyDescent="0.25">
      <c r="B9" s="26" t="s">
        <v>125</v>
      </c>
      <c r="C9" s="101">
        <v>18</v>
      </c>
      <c r="D9" s="66"/>
    </row>
    <row r="10" spans="2:4" s="30" customFormat="1" ht="51.6" x14ac:dyDescent="0.25">
      <c r="B10" s="26" t="s">
        <v>126</v>
      </c>
      <c r="C10" s="101">
        <v>18</v>
      </c>
      <c r="D10" s="66"/>
    </row>
    <row r="11" spans="2:4" s="30" customFormat="1" ht="25.5" customHeight="1" x14ac:dyDescent="0.25">
      <c r="B11" s="37" t="s">
        <v>48</v>
      </c>
      <c r="C11" s="102">
        <f>SUM(C8:C10)</f>
        <v>54</v>
      </c>
      <c r="D11" s="34"/>
    </row>
  </sheetData>
  <mergeCells count="5">
    <mergeCell ref="B2:D2"/>
    <mergeCell ref="B4:D4"/>
    <mergeCell ref="B6:D6"/>
    <mergeCell ref="B3:D3"/>
    <mergeCell ref="B5:D5"/>
  </mergeCells>
  <pageMargins left="0.7" right="0.7" top="0.75" bottom="0.75" header="0.3" footer="0.3"/>
  <pageSetup orientation="portrait" r:id="rId1"/>
  <headerFooter>
    <oddFooter>&amp;C_x000D_&amp;1#&amp;"Calibri"&amp;10&amp;K000000 DOCUMENTO DE USO INTERNO</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E60DE-2DB7-4A85-97B7-F3E2F4297B0E}">
  <sheetPr>
    <tabColor theme="6" tint="0.79998168889431442"/>
  </sheetPr>
  <dimension ref="A2:D11"/>
  <sheetViews>
    <sheetView tabSelected="1" zoomScaleNormal="100" zoomScaleSheetLayoutView="95" workbookViewId="0">
      <selection activeCell="A8" sqref="A8:B8"/>
    </sheetView>
  </sheetViews>
  <sheetFormatPr baseColWidth="10" defaultColWidth="11.44140625" defaultRowHeight="13.8" x14ac:dyDescent="0.25"/>
  <cols>
    <col min="1" max="1" width="86" style="41" customWidth="1"/>
    <col min="2" max="2" width="23.44140625" style="41" customWidth="1"/>
    <col min="3" max="3" width="25.109375" style="41" customWidth="1"/>
    <col min="4" max="4" width="26.5546875" style="41" customWidth="1"/>
    <col min="5" max="5" width="49.5546875" style="41" customWidth="1"/>
    <col min="6" max="16384" width="11.44140625" style="41"/>
  </cols>
  <sheetData>
    <row r="2" spans="1:4" s="40" customFormat="1" ht="17.399999999999999" x14ac:dyDescent="0.25">
      <c r="A2" s="118" t="s">
        <v>0</v>
      </c>
      <c r="B2" s="118"/>
      <c r="C2" s="118"/>
      <c r="D2" s="118"/>
    </row>
    <row r="3" spans="1:4" s="40" customFormat="1" ht="10.199999999999999" customHeight="1" x14ac:dyDescent="0.25">
      <c r="A3" s="121"/>
      <c r="B3" s="122"/>
      <c r="C3" s="122"/>
      <c r="D3" s="123"/>
    </row>
    <row r="4" spans="1:4" ht="39" customHeight="1" x14ac:dyDescent="0.25">
      <c r="A4" s="118" t="s">
        <v>73</v>
      </c>
      <c r="B4" s="118"/>
      <c r="C4" s="118"/>
      <c r="D4" s="118"/>
    </row>
    <row r="5" spans="1:4" ht="10.199999999999999" customHeight="1" x14ac:dyDescent="0.25">
      <c r="A5" s="121"/>
      <c r="B5" s="122"/>
      <c r="C5" s="122"/>
      <c r="D5" s="123"/>
    </row>
    <row r="6" spans="1:4" ht="26.25" customHeight="1" x14ac:dyDescent="0.25">
      <c r="A6" s="118" t="s">
        <v>2</v>
      </c>
      <c r="B6" s="118"/>
      <c r="C6" s="118"/>
      <c r="D6" s="118"/>
    </row>
    <row r="7" spans="1:4" ht="25.2" x14ac:dyDescent="0.25">
      <c r="A7" s="142" t="s">
        <v>3</v>
      </c>
      <c r="B7" s="143"/>
      <c r="C7" s="17" t="s">
        <v>69</v>
      </c>
      <c r="D7" s="17" t="s">
        <v>5</v>
      </c>
    </row>
    <row r="8" spans="1:4" ht="63.6" customHeight="1" x14ac:dyDescent="0.25">
      <c r="A8" s="129" t="s">
        <v>74</v>
      </c>
      <c r="B8" s="129"/>
      <c r="C8" s="101">
        <v>18</v>
      </c>
      <c r="D8" s="110"/>
    </row>
    <row r="9" spans="1:4" ht="39" customHeight="1" x14ac:dyDescent="0.25">
      <c r="A9" s="153" t="s">
        <v>130</v>
      </c>
      <c r="B9" s="153"/>
      <c r="C9" s="111">
        <v>18</v>
      </c>
      <c r="D9" s="110"/>
    </row>
    <row r="10" spans="1:4" ht="33" customHeight="1" x14ac:dyDescent="0.25">
      <c r="A10" s="153" t="s">
        <v>131</v>
      </c>
      <c r="B10" s="153"/>
      <c r="C10" s="101">
        <v>18</v>
      </c>
      <c r="D10" s="110"/>
    </row>
    <row r="11" spans="1:4" ht="14.4" thickBot="1" x14ac:dyDescent="0.3">
      <c r="A11" s="67" t="s">
        <v>48</v>
      </c>
      <c r="B11" s="68"/>
      <c r="C11" s="103">
        <f>SUM(C8:C10)</f>
        <v>54</v>
      </c>
      <c r="D11" s="69">
        <f>SUM(D8:D8)</f>
        <v>0</v>
      </c>
    </row>
  </sheetData>
  <mergeCells count="9">
    <mergeCell ref="A10:B10"/>
    <mergeCell ref="A9:B9"/>
    <mergeCell ref="A2:D2"/>
    <mergeCell ref="A3:D3"/>
    <mergeCell ref="A4:D4"/>
    <mergeCell ref="A5:D5"/>
    <mergeCell ref="A6:D6"/>
    <mergeCell ref="A8:B8"/>
    <mergeCell ref="A7:B7"/>
  </mergeCells>
  <pageMargins left="0.7" right="0.7" top="0.75" bottom="0.75" header="0.3" footer="0.3"/>
  <pageSetup scale="44" orientation="portrait" r:id="rId1"/>
  <headerFooter>
    <oddFooter>&amp;C_x000D_&amp;1#&amp;"Calibri"&amp;10&amp;K000000 DOCUMENTO DE USO INTERNO</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1D344-75C0-4008-A0B3-2D744DF3DDA4}">
  <dimension ref="A1:C23"/>
  <sheetViews>
    <sheetView topLeftCell="A3" workbookViewId="0">
      <selection activeCell="A23" sqref="A23"/>
    </sheetView>
  </sheetViews>
  <sheetFormatPr baseColWidth="10" defaultColWidth="11.5546875" defaultRowHeight="13.8" x14ac:dyDescent="0.25"/>
  <cols>
    <col min="1" max="1" width="83.33203125" style="31" customWidth="1"/>
    <col min="2" max="2" width="15.88671875" style="31" customWidth="1"/>
    <col min="3" max="3" width="35.44140625" style="31" customWidth="1"/>
    <col min="4" max="16384" width="11.5546875" style="31"/>
  </cols>
  <sheetData>
    <row r="1" spans="1:3" s="70" customFormat="1" ht="30" customHeight="1" x14ac:dyDescent="0.25">
      <c r="A1" s="118" t="s">
        <v>0</v>
      </c>
      <c r="B1" s="118"/>
      <c r="C1" s="118"/>
    </row>
    <row r="2" spans="1:3" s="70" customFormat="1" ht="10.199999999999999" customHeight="1" x14ac:dyDescent="0.25">
      <c r="A2" s="121"/>
      <c r="B2" s="122"/>
      <c r="C2" s="123"/>
    </row>
    <row r="3" spans="1:3" s="70" customFormat="1" ht="18" customHeight="1" x14ac:dyDescent="0.25">
      <c r="A3" s="118" t="s">
        <v>75</v>
      </c>
      <c r="B3" s="118"/>
      <c r="C3" s="118"/>
    </row>
    <row r="4" spans="1:3" s="71" customFormat="1" ht="10.199999999999999" customHeight="1" x14ac:dyDescent="0.25">
      <c r="A4" s="121"/>
      <c r="B4" s="122"/>
      <c r="C4" s="123"/>
    </row>
    <row r="5" spans="1:3" s="71" customFormat="1" ht="17.399999999999999" x14ac:dyDescent="0.25">
      <c r="A5" s="118" t="s">
        <v>2</v>
      </c>
      <c r="B5" s="118"/>
      <c r="C5" s="118"/>
    </row>
    <row r="6" spans="1:3" s="71" customFormat="1" x14ac:dyDescent="0.25">
      <c r="A6" s="72"/>
      <c r="B6" s="74"/>
      <c r="C6" s="75"/>
    </row>
    <row r="7" spans="1:3" s="71" customFormat="1" ht="25.2" x14ac:dyDescent="0.25">
      <c r="A7" s="80" t="s">
        <v>3</v>
      </c>
      <c r="B7" s="5" t="s">
        <v>69</v>
      </c>
      <c r="C7" s="5" t="s">
        <v>5</v>
      </c>
    </row>
    <row r="8" spans="1:3" s="71" customFormat="1" ht="88.2" customHeight="1" x14ac:dyDescent="0.25">
      <c r="A8" s="85" t="s">
        <v>76</v>
      </c>
      <c r="B8" s="104">
        <v>34</v>
      </c>
      <c r="C8" s="81"/>
    </row>
    <row r="9" spans="1:3" s="71" customFormat="1" x14ac:dyDescent="0.25">
      <c r="A9" s="82" t="s">
        <v>48</v>
      </c>
      <c r="B9" s="105">
        <f>SUM(B8:B8)</f>
        <v>34</v>
      </c>
      <c r="C9" s="76"/>
    </row>
    <row r="10" spans="1:3" s="71" customFormat="1" x14ac:dyDescent="0.25">
      <c r="A10" s="77"/>
      <c r="B10" s="78"/>
      <c r="C10" s="79"/>
    </row>
    <row r="11" spans="1:3" s="71" customFormat="1" x14ac:dyDescent="0.25">
      <c r="A11" s="144" t="s">
        <v>77</v>
      </c>
      <c r="B11" s="145"/>
      <c r="C11" s="146"/>
    </row>
    <row r="12" spans="1:3" s="71" customFormat="1" x14ac:dyDescent="0.25">
      <c r="A12" s="77"/>
      <c r="B12" s="78"/>
      <c r="C12" s="79"/>
    </row>
    <row r="13" spans="1:3" s="71" customFormat="1" ht="25.2" x14ac:dyDescent="0.25">
      <c r="A13" s="80" t="s">
        <v>78</v>
      </c>
      <c r="B13" s="5" t="s">
        <v>69</v>
      </c>
      <c r="C13" s="5" t="s">
        <v>5</v>
      </c>
    </row>
    <row r="14" spans="1:3" s="71" customFormat="1" ht="70.2" customHeight="1" x14ac:dyDescent="0.25">
      <c r="A14" s="83" t="s">
        <v>79</v>
      </c>
      <c r="B14" s="84"/>
      <c r="C14" s="84"/>
    </row>
    <row r="15" spans="1:3" s="71" customFormat="1" x14ac:dyDescent="0.25">
      <c r="A15" s="106" t="s">
        <v>80</v>
      </c>
      <c r="B15" s="107">
        <v>20</v>
      </c>
      <c r="C15" s="84"/>
    </row>
    <row r="16" spans="1:3" s="71" customFormat="1" ht="13.95" customHeight="1" x14ac:dyDescent="0.25">
      <c r="A16" s="106" t="s">
        <v>81</v>
      </c>
      <c r="B16" s="107">
        <v>17.5</v>
      </c>
      <c r="C16" s="84"/>
    </row>
    <row r="17" spans="1:3" s="71" customFormat="1" x14ac:dyDescent="0.25">
      <c r="A17" s="106" t="s">
        <v>82</v>
      </c>
      <c r="B17" s="107">
        <v>15</v>
      </c>
      <c r="C17" s="84"/>
    </row>
    <row r="18" spans="1:3" s="71" customFormat="1" x14ac:dyDescent="0.25">
      <c r="A18" s="106" t="s">
        <v>83</v>
      </c>
      <c r="B18" s="107">
        <v>10</v>
      </c>
      <c r="C18" s="84"/>
    </row>
    <row r="19" spans="1:3" s="71" customFormat="1" x14ac:dyDescent="0.25">
      <c r="A19" s="106" t="s">
        <v>84</v>
      </c>
      <c r="B19" s="107">
        <v>7.5</v>
      </c>
      <c r="C19" s="84"/>
    </row>
    <row r="20" spans="1:3" s="71" customFormat="1" x14ac:dyDescent="0.25">
      <c r="A20" s="106" t="s">
        <v>85</v>
      </c>
      <c r="B20" s="107">
        <v>50</v>
      </c>
      <c r="C20" s="84"/>
    </row>
    <row r="21" spans="1:3" s="71" customFormat="1" x14ac:dyDescent="0.25">
      <c r="A21" s="106" t="s">
        <v>86</v>
      </c>
      <c r="B21" s="107">
        <v>2.5</v>
      </c>
      <c r="C21" s="84"/>
    </row>
    <row r="22" spans="1:3" s="71" customFormat="1" x14ac:dyDescent="0.25">
      <c r="A22" s="106" t="s">
        <v>87</v>
      </c>
      <c r="B22" s="107">
        <v>0</v>
      </c>
      <c r="C22" s="84"/>
    </row>
    <row r="23" spans="1:3" s="71" customFormat="1" ht="13.95" customHeight="1" x14ac:dyDescent="0.25">
      <c r="A23" s="106" t="s">
        <v>88</v>
      </c>
      <c r="B23" s="84" t="s">
        <v>89</v>
      </c>
      <c r="C23" s="84"/>
    </row>
  </sheetData>
  <mergeCells count="6">
    <mergeCell ref="A11:C11"/>
    <mergeCell ref="A1:C1"/>
    <mergeCell ref="A2:C2"/>
    <mergeCell ref="A3:C3"/>
    <mergeCell ref="A4:C4"/>
    <mergeCell ref="A5:C5"/>
  </mergeCells>
  <pageMargins left="0.7" right="0.7" top="0.75" bottom="0.75" header="0.3" footer="0.3"/>
  <pageSetup orientation="portrait" verticalDpi="0" r:id="rId1"/>
  <headerFooter>
    <oddFooter>&amp;C_x000D_&amp;1#&amp;"Calibri"&amp;10&amp;K000000 DOCUMENTO DE USO INTERNO</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E59FE-676C-4E9F-96C9-D6D09BB2C35B}">
  <dimension ref="A1:D27"/>
  <sheetViews>
    <sheetView workbookViewId="0">
      <selection activeCell="C9" sqref="C9"/>
    </sheetView>
  </sheetViews>
  <sheetFormatPr baseColWidth="10" defaultColWidth="11.5546875" defaultRowHeight="13.8" x14ac:dyDescent="0.25"/>
  <cols>
    <col min="1" max="1" width="52.44140625" style="31" customWidth="1"/>
    <col min="2" max="2" width="14.33203125" style="31" customWidth="1"/>
    <col min="3" max="3" width="15.88671875" style="31" customWidth="1"/>
    <col min="4" max="4" width="35.44140625" style="31" customWidth="1"/>
    <col min="5" max="16384" width="11.5546875" style="31"/>
  </cols>
  <sheetData>
    <row r="1" spans="1:4" s="70" customFormat="1" ht="30" customHeight="1" x14ac:dyDescent="0.25">
      <c r="A1" s="118" t="s">
        <v>0</v>
      </c>
      <c r="B1" s="118"/>
      <c r="C1" s="118"/>
      <c r="D1" s="118"/>
    </row>
    <row r="2" spans="1:4" s="70" customFormat="1" ht="10.199999999999999" customHeight="1" x14ac:dyDescent="0.25">
      <c r="A2" s="121"/>
      <c r="B2" s="122"/>
      <c r="C2" s="122"/>
      <c r="D2" s="123"/>
    </row>
    <row r="3" spans="1:4" s="70" customFormat="1" ht="18" customHeight="1" x14ac:dyDescent="0.25">
      <c r="A3" s="118" t="s">
        <v>90</v>
      </c>
      <c r="B3" s="118"/>
      <c r="C3" s="118"/>
      <c r="D3" s="118"/>
    </row>
    <row r="4" spans="1:4" s="71" customFormat="1" ht="10.199999999999999" customHeight="1" x14ac:dyDescent="0.25">
      <c r="A4" s="121"/>
      <c r="B4" s="122"/>
      <c r="C4" s="122"/>
      <c r="D4" s="123"/>
    </row>
    <row r="5" spans="1:4" s="71" customFormat="1" ht="17.399999999999999" x14ac:dyDescent="0.25">
      <c r="A5" s="118" t="s">
        <v>2</v>
      </c>
      <c r="B5" s="118"/>
      <c r="C5" s="118"/>
      <c r="D5" s="118"/>
    </row>
    <row r="6" spans="1:4" s="71" customFormat="1" x14ac:dyDescent="0.25">
      <c r="A6" s="72"/>
      <c r="B6" s="73"/>
      <c r="C6" s="74"/>
      <c r="D6" s="75"/>
    </row>
    <row r="7" spans="1:4" s="71" customFormat="1" ht="25.2" x14ac:dyDescent="0.25">
      <c r="A7" s="149" t="s">
        <v>3</v>
      </c>
      <c r="B7" s="149"/>
      <c r="C7" s="5" t="s">
        <v>69</v>
      </c>
      <c r="D7" s="5" t="s">
        <v>5</v>
      </c>
    </row>
    <row r="8" spans="1:4" s="71" customFormat="1" ht="88.2" customHeight="1" x14ac:dyDescent="0.25">
      <c r="A8" s="150" t="s">
        <v>76</v>
      </c>
      <c r="B8" s="150"/>
      <c r="C8" s="104">
        <v>6</v>
      </c>
      <c r="D8" s="81"/>
    </row>
    <row r="9" spans="1:4" s="71" customFormat="1" ht="86.4" customHeight="1" x14ac:dyDescent="0.25">
      <c r="A9" s="150" t="s">
        <v>119</v>
      </c>
      <c r="B9" s="150"/>
      <c r="C9" s="104">
        <v>4</v>
      </c>
      <c r="D9" s="81"/>
    </row>
    <row r="10" spans="1:4" s="71" customFormat="1" ht="88.95" customHeight="1" x14ac:dyDescent="0.25">
      <c r="A10" s="150" t="s">
        <v>120</v>
      </c>
      <c r="B10" s="150"/>
      <c r="C10" s="104">
        <v>4</v>
      </c>
      <c r="D10" s="81"/>
    </row>
    <row r="11" spans="1:4" s="71" customFormat="1" ht="88.95" customHeight="1" x14ac:dyDescent="0.25">
      <c r="A11" s="150" t="s">
        <v>121</v>
      </c>
      <c r="B11" s="150"/>
      <c r="C11" s="104">
        <v>4</v>
      </c>
      <c r="D11" s="81"/>
    </row>
    <row r="12" spans="1:4" s="71" customFormat="1" ht="88.95" customHeight="1" x14ac:dyDescent="0.25">
      <c r="A12" s="150" t="s">
        <v>122</v>
      </c>
      <c r="B12" s="150"/>
      <c r="C12" s="104">
        <v>4</v>
      </c>
      <c r="D12" s="81"/>
    </row>
    <row r="13" spans="1:4" s="71" customFormat="1" ht="88.95" customHeight="1" x14ac:dyDescent="0.25">
      <c r="A13" s="150" t="s">
        <v>123</v>
      </c>
      <c r="B13" s="150"/>
      <c r="C13" s="104">
        <v>4</v>
      </c>
      <c r="D13" s="81"/>
    </row>
    <row r="14" spans="1:4" s="71" customFormat="1" ht="88.95" customHeight="1" x14ac:dyDescent="0.25">
      <c r="A14" s="150" t="s">
        <v>91</v>
      </c>
      <c r="B14" s="150"/>
      <c r="C14" s="104">
        <v>4</v>
      </c>
      <c r="D14" s="81"/>
    </row>
    <row r="15" spans="1:4" s="71" customFormat="1" ht="88.95" customHeight="1" x14ac:dyDescent="0.25">
      <c r="A15" s="150" t="s">
        <v>124</v>
      </c>
      <c r="B15" s="150"/>
      <c r="C15" s="104">
        <v>4</v>
      </c>
      <c r="D15" s="81"/>
    </row>
    <row r="16" spans="1:4" s="71" customFormat="1" x14ac:dyDescent="0.25">
      <c r="A16" s="147" t="s">
        <v>48</v>
      </c>
      <c r="B16" s="148"/>
      <c r="C16" s="105">
        <f>SUM(C8:C15)</f>
        <v>34</v>
      </c>
      <c r="D16" s="76"/>
    </row>
    <row r="17" spans="1:4" s="71" customFormat="1" x14ac:dyDescent="0.25">
      <c r="A17" s="77"/>
      <c r="B17" s="78"/>
      <c r="C17" s="78"/>
      <c r="D17" s="79"/>
    </row>
    <row r="18" spans="1:4" s="71" customFormat="1" x14ac:dyDescent="0.25">
      <c r="A18" s="144" t="s">
        <v>77</v>
      </c>
      <c r="B18" s="145"/>
      <c r="C18" s="145"/>
      <c r="D18" s="146"/>
    </row>
    <row r="19" spans="1:4" s="71" customFormat="1" x14ac:dyDescent="0.25">
      <c r="A19" s="77"/>
      <c r="B19" s="78"/>
      <c r="C19" s="78"/>
      <c r="D19" s="79"/>
    </row>
    <row r="20" spans="1:4" s="71" customFormat="1" ht="25.2" x14ac:dyDescent="0.25">
      <c r="A20" s="149" t="s">
        <v>78</v>
      </c>
      <c r="B20" s="149"/>
      <c r="C20" s="5" t="s">
        <v>69</v>
      </c>
      <c r="D20" s="5" t="s">
        <v>5</v>
      </c>
    </row>
    <row r="21" spans="1:4" s="71" customFormat="1" ht="70.2" customHeight="1" x14ac:dyDescent="0.25">
      <c r="A21" s="152" t="s">
        <v>79</v>
      </c>
      <c r="B21" s="152"/>
      <c r="C21" s="84"/>
      <c r="D21" s="84"/>
    </row>
    <row r="22" spans="1:4" s="71" customFormat="1" x14ac:dyDescent="0.25">
      <c r="A22" s="151" t="s">
        <v>80</v>
      </c>
      <c r="B22" s="151"/>
      <c r="C22" s="108">
        <v>20</v>
      </c>
      <c r="D22" s="84"/>
    </row>
    <row r="23" spans="1:4" s="71" customFormat="1" ht="13.95" customHeight="1" x14ac:dyDescent="0.25">
      <c r="A23" s="151" t="s">
        <v>81</v>
      </c>
      <c r="B23" s="151"/>
      <c r="C23" s="108">
        <v>7.5</v>
      </c>
      <c r="D23" s="84"/>
    </row>
    <row r="24" spans="1:4" s="71" customFormat="1" x14ac:dyDescent="0.25">
      <c r="A24" s="151" t="s">
        <v>82</v>
      </c>
      <c r="B24" s="151"/>
      <c r="C24" s="108">
        <v>5</v>
      </c>
      <c r="D24" s="84"/>
    </row>
    <row r="25" spans="1:4" s="71" customFormat="1" x14ac:dyDescent="0.25">
      <c r="A25" s="151" t="s">
        <v>83</v>
      </c>
      <c r="B25" s="151"/>
      <c r="C25" s="108">
        <v>2.5</v>
      </c>
      <c r="D25" s="84"/>
    </row>
    <row r="26" spans="1:4" s="71" customFormat="1" x14ac:dyDescent="0.25">
      <c r="A26" s="151" t="s">
        <v>84</v>
      </c>
      <c r="B26" s="151"/>
      <c r="C26" s="108">
        <v>0</v>
      </c>
      <c r="D26" s="84"/>
    </row>
    <row r="27" spans="1:4" s="71" customFormat="1" ht="13.95" customHeight="1" x14ac:dyDescent="0.25">
      <c r="A27" s="151" t="s">
        <v>92</v>
      </c>
      <c r="B27" s="151"/>
      <c r="C27" s="84" t="s">
        <v>89</v>
      </c>
      <c r="D27" s="84"/>
    </row>
  </sheetData>
  <mergeCells count="24">
    <mergeCell ref="A27:B27"/>
    <mergeCell ref="A9:B9"/>
    <mergeCell ref="A15:B15"/>
    <mergeCell ref="A10:B10"/>
    <mergeCell ref="A21:B21"/>
    <mergeCell ref="A22:B22"/>
    <mergeCell ref="A23:B23"/>
    <mergeCell ref="A25:B25"/>
    <mergeCell ref="A26:B26"/>
    <mergeCell ref="A24:B24"/>
    <mergeCell ref="A18:D18"/>
    <mergeCell ref="A4:D4"/>
    <mergeCell ref="A5:D5"/>
    <mergeCell ref="A16:B16"/>
    <mergeCell ref="A20:B20"/>
    <mergeCell ref="A1:D1"/>
    <mergeCell ref="A3:D3"/>
    <mergeCell ref="A7:B7"/>
    <mergeCell ref="A8:B8"/>
    <mergeCell ref="A2:D2"/>
    <mergeCell ref="A13:B13"/>
    <mergeCell ref="A11:B11"/>
    <mergeCell ref="A12:B12"/>
    <mergeCell ref="A14:B14"/>
  </mergeCells>
  <pageMargins left="0.7" right="0.7" top="0.75" bottom="0.75" header="0.3" footer="0.3"/>
  <pageSetup orientation="portrait" verticalDpi="0" r:id="rId1"/>
  <headerFooter>
    <oddFooter>&amp;C_x000D_&amp;1#&amp;"Calibri"&amp;10&amp;K000000 DOCUMENTO DE USO INTERNO</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68BFC-393E-4D4C-A3A8-37DABDAA0417}">
  <sheetPr>
    <tabColor theme="6" tint="0.39997558519241921"/>
  </sheetPr>
  <dimension ref="A2:I21"/>
  <sheetViews>
    <sheetView zoomScale="70" zoomScaleNormal="70" workbookViewId="0">
      <selection activeCell="D7" sqref="D7"/>
    </sheetView>
  </sheetViews>
  <sheetFormatPr baseColWidth="10" defaultColWidth="11.44140625" defaultRowHeight="14.4" x14ac:dyDescent="0.3"/>
  <cols>
    <col min="1" max="1" width="47.44140625" customWidth="1"/>
    <col min="2" max="2" width="13.88671875" customWidth="1"/>
    <col min="3" max="3" width="76.88671875" customWidth="1"/>
    <col min="4" max="4" width="22.109375" customWidth="1"/>
  </cols>
  <sheetData>
    <row r="2" spans="1:9" x14ac:dyDescent="0.3">
      <c r="A2" s="9"/>
    </row>
    <row r="3" spans="1:9" ht="28.5" customHeight="1" x14ac:dyDescent="0.3">
      <c r="A3" s="118" t="s">
        <v>93</v>
      </c>
      <c r="B3" s="118"/>
      <c r="C3" s="118"/>
      <c r="D3" s="118"/>
    </row>
    <row r="4" spans="1:9" ht="28.5" customHeight="1" x14ac:dyDescent="0.3">
      <c r="A4" s="118" t="s">
        <v>2</v>
      </c>
      <c r="B4" s="118"/>
      <c r="C4" s="118"/>
      <c r="D4" s="118"/>
    </row>
    <row r="5" spans="1:9" ht="35.25" customHeight="1" x14ac:dyDescent="0.3">
      <c r="A5" s="5" t="s">
        <v>3</v>
      </c>
      <c r="B5" s="5" t="s">
        <v>4</v>
      </c>
      <c r="C5" s="5" t="s">
        <v>94</v>
      </c>
      <c r="D5" s="5" t="s">
        <v>5</v>
      </c>
      <c r="E5" s="10"/>
      <c r="F5" s="10"/>
      <c r="G5" s="10"/>
      <c r="H5" s="10"/>
      <c r="I5" s="10"/>
    </row>
    <row r="6" spans="1:9" ht="59.25" customHeight="1" x14ac:dyDescent="0.3">
      <c r="A6" s="6" t="s">
        <v>95</v>
      </c>
      <c r="B6" s="11">
        <v>15</v>
      </c>
      <c r="C6" s="4" t="s">
        <v>96</v>
      </c>
      <c r="D6" s="3" t="s">
        <v>97</v>
      </c>
    </row>
    <row r="7" spans="1:9" ht="42" customHeight="1" x14ac:dyDescent="0.3">
      <c r="A7" s="6" t="s">
        <v>98</v>
      </c>
      <c r="B7" s="11">
        <v>15</v>
      </c>
      <c r="C7" s="12" t="s">
        <v>99</v>
      </c>
      <c r="D7" s="18" t="s">
        <v>100</v>
      </c>
    </row>
    <row r="8" spans="1:9" ht="39" customHeight="1" x14ac:dyDescent="0.3">
      <c r="A8" s="6" t="s">
        <v>101</v>
      </c>
      <c r="B8" s="11">
        <v>15</v>
      </c>
      <c r="C8" s="12" t="s">
        <v>99</v>
      </c>
      <c r="D8" s="19" t="s">
        <v>102</v>
      </c>
    </row>
    <row r="9" spans="1:9" ht="82.8" x14ac:dyDescent="0.3">
      <c r="A9" s="6" t="s">
        <v>103</v>
      </c>
      <c r="B9" s="11">
        <v>15</v>
      </c>
      <c r="C9" s="12" t="s">
        <v>99</v>
      </c>
      <c r="D9" s="19" t="s">
        <v>104</v>
      </c>
    </row>
    <row r="10" spans="1:9" ht="38.25" customHeight="1" x14ac:dyDescent="0.3">
      <c r="A10" s="7" t="s">
        <v>105</v>
      </c>
      <c r="B10" s="11">
        <v>15</v>
      </c>
      <c r="C10" s="12" t="s">
        <v>99</v>
      </c>
      <c r="D10" s="20" t="s">
        <v>106</v>
      </c>
    </row>
    <row r="11" spans="1:9" ht="135.75" customHeight="1" x14ac:dyDescent="0.3">
      <c r="A11" s="6" t="s">
        <v>107</v>
      </c>
      <c r="B11" s="11">
        <v>25</v>
      </c>
      <c r="C11" s="4" t="s">
        <v>96</v>
      </c>
      <c r="D11" s="19" t="s">
        <v>108</v>
      </c>
    </row>
    <row r="12" spans="1:9" ht="58.5" customHeight="1" x14ac:dyDescent="0.3">
      <c r="A12" s="13" t="s">
        <v>109</v>
      </c>
      <c r="B12" s="14">
        <v>50</v>
      </c>
      <c r="C12" s="4" t="s">
        <v>96</v>
      </c>
      <c r="D12" s="19" t="s">
        <v>110</v>
      </c>
    </row>
    <row r="13" spans="1:9" x14ac:dyDescent="0.3">
      <c r="A13" s="15" t="s">
        <v>48</v>
      </c>
      <c r="B13" s="8">
        <f>SUM(B6:B12)</f>
        <v>150</v>
      </c>
    </row>
    <row r="15" spans="1:9" x14ac:dyDescent="0.3">
      <c r="A15" s="16" t="s">
        <v>111</v>
      </c>
    </row>
    <row r="16" spans="1:9" x14ac:dyDescent="0.3">
      <c r="A16" s="8" t="s">
        <v>112</v>
      </c>
      <c r="B16" s="8" t="s">
        <v>113</v>
      </c>
    </row>
    <row r="17" spans="1:2" x14ac:dyDescent="0.3">
      <c r="A17" s="3" t="s">
        <v>23</v>
      </c>
      <c r="B17" s="3">
        <v>150</v>
      </c>
    </row>
    <row r="18" spans="1:2" x14ac:dyDescent="0.3">
      <c r="A18" s="3" t="s">
        <v>114</v>
      </c>
      <c r="B18" s="3">
        <v>100</v>
      </c>
    </row>
    <row r="19" spans="1:2" x14ac:dyDescent="0.3">
      <c r="A19" s="3" t="s">
        <v>115</v>
      </c>
      <c r="B19" s="3">
        <v>50</v>
      </c>
    </row>
    <row r="20" spans="1:2" x14ac:dyDescent="0.3">
      <c r="A20" s="3" t="s">
        <v>116</v>
      </c>
      <c r="B20" s="3">
        <v>10</v>
      </c>
    </row>
    <row r="21" spans="1:2" x14ac:dyDescent="0.3">
      <c r="A21" s="3" t="s">
        <v>117</v>
      </c>
      <c r="B21" s="3" t="s">
        <v>118</v>
      </c>
    </row>
  </sheetData>
  <mergeCells count="2">
    <mergeCell ref="A3:D3"/>
    <mergeCell ref="A4:D4"/>
  </mergeCells>
  <pageMargins left="0.7" right="0.7" top="0.75" bottom="0.75" header="0.3" footer="0.3"/>
  <pageSetup orientation="portrait" r:id="rId1"/>
  <headerFooter>
    <oddFooter>&amp;C_x000D_&amp;1#&amp;"Calibri"&amp;10&amp;K000000 DOCUMENTO DE USO INTERNO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0CAA086DE309240A92A90F0BFCD6557" ma:contentTypeVersion="12" ma:contentTypeDescription="Crear nuevo documento." ma:contentTypeScope="" ma:versionID="104c972b5fa5685090a5426143599a52">
  <xsd:schema xmlns:xsd="http://www.w3.org/2001/XMLSchema" xmlns:xs="http://www.w3.org/2001/XMLSchema" xmlns:p="http://schemas.microsoft.com/office/2006/metadata/properties" xmlns:ns2="5f28172e-1615-4f90-afc0-ce7f2099b40f" xmlns:ns3="f3461a2b-762b-425b-b0a7-d35ecf3c3775" targetNamespace="http://schemas.microsoft.com/office/2006/metadata/properties" ma:root="true" ma:fieldsID="43b0620eb58df8fcaa3ff0feb18be459" ns2:_="" ns3:_="">
    <xsd:import namespace="5f28172e-1615-4f90-afc0-ce7f2099b40f"/>
    <xsd:import namespace="f3461a2b-762b-425b-b0a7-d35ecf3c377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28172e-1615-4f90-afc0-ce7f2099b40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9e14658e-ce2b-4d3d-82c6-3a89749b841c}" ma:internalName="TaxCatchAll" ma:showField="CatchAllData" ma:web="5f28172e-1615-4f90-afc0-ce7f2099b40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461a2b-762b-425b-b0a7-d35ecf3c377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3461a2b-762b-425b-b0a7-d35ecf3c3775">
      <Terms xmlns="http://schemas.microsoft.com/office/infopath/2007/PartnerControls"/>
    </lcf76f155ced4ddcb4097134ff3c332f>
    <TaxCatchAll xmlns="5f28172e-1615-4f90-afc0-ce7f2099b40f" xsi:nil="true"/>
  </documentManagement>
</p:properties>
</file>

<file path=customXml/itemProps1.xml><?xml version="1.0" encoding="utf-8"?>
<ds:datastoreItem xmlns:ds="http://schemas.openxmlformats.org/officeDocument/2006/customXml" ds:itemID="{FE6B684F-E7C2-4173-AF34-4DFE6C0997BF}">
  <ds:schemaRefs>
    <ds:schemaRef ds:uri="http://schemas.microsoft.com/sharepoint/v3/contenttype/forms"/>
  </ds:schemaRefs>
</ds:datastoreItem>
</file>

<file path=customXml/itemProps2.xml><?xml version="1.0" encoding="utf-8"?>
<ds:datastoreItem xmlns:ds="http://schemas.openxmlformats.org/officeDocument/2006/customXml" ds:itemID="{6402812B-BDD4-46C1-87DD-2CFB36863C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28172e-1615-4f90-afc0-ce7f2099b40f"/>
    <ds:schemaRef ds:uri="f3461a2b-762b-425b-b0a7-d35ecf3c37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D28CC4-7BEE-43D5-917A-F9341453962B}">
  <ds:schemaRefs>
    <ds:schemaRef ds:uri="http://schemas.microsoft.com/office/2006/metadata/properties"/>
    <ds:schemaRef ds:uri="http://schemas.microsoft.com/office/infopath/2007/PartnerControls"/>
    <ds:schemaRef ds:uri="f3461a2b-762b-425b-b0a7-d35ecf3c3775"/>
    <ds:schemaRef ds:uri="5f28172e-1615-4f90-afc0-ce7f2099b40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TRDM</vt:lpstr>
      <vt:lpstr>R.C.E.</vt:lpstr>
      <vt:lpstr>MANEJO</vt:lpstr>
      <vt:lpstr>TR. VALORES</vt:lpstr>
      <vt:lpstr>AUTOS</vt:lpstr>
      <vt:lpstr>RC SERVIDORES</vt:lpstr>
      <vt:lpstr>IRF</vt:lpstr>
      <vt:lpstr>CYBER</vt:lpstr>
      <vt:lpstr>G2 irf com</vt:lpstr>
      <vt:lpstr>MANEJO!Área_de_impresión</vt:lpstr>
      <vt:lpstr>TRDM!Área_de_impresión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FELIPE CASTILLO BETANCOURT</dc:creator>
  <cp:keywords/>
  <dc:description/>
  <cp:lastModifiedBy>Oscar Cortes</cp:lastModifiedBy>
  <cp:revision/>
  <dcterms:created xsi:type="dcterms:W3CDTF">2015-02-04T19:55:13Z</dcterms:created>
  <dcterms:modified xsi:type="dcterms:W3CDTF">2024-12-11T14:57:33Z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1f9f3886-688c-41ec-beb5-f6c446299e5f_Enabled">
    <vt:lpwstr>true</vt:lpwstr>
  </property>
  <property fmtid="{D5CDD505-2E9C-101B-9397-08002B2CF9AE}" pid="4" name="MSIP_Label_1f9f3886-688c-41ec-beb5-f6c446299e5f_SetDate">
    <vt:lpwstr>2024-11-13T19:45:47Z</vt:lpwstr>
  </property>
  <property fmtid="{D5CDD505-2E9C-101B-9397-08002B2CF9AE}" pid="5" name="MSIP_Label_1f9f3886-688c-41ec-beb5-f6c446299e5f_Method">
    <vt:lpwstr>Standard</vt:lpwstr>
  </property>
  <property fmtid="{D5CDD505-2E9C-101B-9397-08002B2CF9AE}" pid="6" name="MSIP_Label_1f9f3886-688c-41ec-beb5-f6c446299e5f_Name">
    <vt:lpwstr>Interno - Acceso abierto (No Cifrado)</vt:lpwstr>
  </property>
  <property fmtid="{D5CDD505-2E9C-101B-9397-08002B2CF9AE}" pid="7" name="MSIP_Label_1f9f3886-688c-41ec-beb5-f6c446299e5f_SiteId">
    <vt:lpwstr>73e84937-70de-4ceb-8f14-b8f9ab356f6e</vt:lpwstr>
  </property>
  <property fmtid="{D5CDD505-2E9C-101B-9397-08002B2CF9AE}" pid="8" name="MSIP_Label_1f9f3886-688c-41ec-beb5-f6c446299e5f_ActionId">
    <vt:lpwstr>91108d87-f413-40ed-89f4-fa8f67d8bc32</vt:lpwstr>
  </property>
  <property fmtid="{D5CDD505-2E9C-101B-9397-08002B2CF9AE}" pid="9" name="MSIP_Label_1f9f3886-688c-41ec-beb5-f6c446299e5f_ContentBits">
    <vt:lpwstr>2</vt:lpwstr>
  </property>
  <property fmtid="{D5CDD505-2E9C-101B-9397-08002B2CF9AE}" pid="10" name="ContentTypeId">
    <vt:lpwstr>0x01010060CAA086DE309240A92A90F0BFCD6557</vt:lpwstr>
  </property>
  <property fmtid="{D5CDD505-2E9C-101B-9397-08002B2CF9AE}" pid="11" name="MediaServiceImageTags">
    <vt:lpwstr/>
  </property>
  <property fmtid="{D5CDD505-2E9C-101B-9397-08002B2CF9AE}" pid="12" name="MSIP_Label_d347b247-e90e-43a3-9d7b-004f14ae6873_Enabled">
    <vt:lpwstr>true</vt:lpwstr>
  </property>
  <property fmtid="{D5CDD505-2E9C-101B-9397-08002B2CF9AE}" pid="13" name="MSIP_Label_d347b247-e90e-43a3-9d7b-004f14ae6873_SetDate">
    <vt:lpwstr>2024-11-22T21:13:30Z</vt:lpwstr>
  </property>
  <property fmtid="{D5CDD505-2E9C-101B-9397-08002B2CF9AE}" pid="14" name="MSIP_Label_d347b247-e90e-43a3-9d7b-004f14ae6873_Method">
    <vt:lpwstr>Standard</vt:lpwstr>
  </property>
  <property fmtid="{D5CDD505-2E9C-101B-9397-08002B2CF9AE}" pid="15" name="MSIP_Label_d347b247-e90e-43a3-9d7b-004f14ae6873_Name">
    <vt:lpwstr>d347b247-e90e-43a3-9d7b-004f14ae6873</vt:lpwstr>
  </property>
  <property fmtid="{D5CDD505-2E9C-101B-9397-08002B2CF9AE}" pid="16" name="MSIP_Label_d347b247-e90e-43a3-9d7b-004f14ae6873_SiteId">
    <vt:lpwstr>76e3921f-489b-4b7e-9547-9ea297add9b5</vt:lpwstr>
  </property>
  <property fmtid="{D5CDD505-2E9C-101B-9397-08002B2CF9AE}" pid="17" name="MSIP_Label_d347b247-e90e-43a3-9d7b-004f14ae6873_ActionId">
    <vt:lpwstr>a7aae23c-65b0-4911-9566-a41334a843ee</vt:lpwstr>
  </property>
  <property fmtid="{D5CDD505-2E9C-101B-9397-08002B2CF9AE}" pid="18" name="MSIP_Label_d347b247-e90e-43a3-9d7b-004f14ae6873_ContentBits">
    <vt:lpwstr>0</vt:lpwstr>
  </property>
</Properties>
</file>