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oralesccc\Desktop\"/>
    </mc:Choice>
  </mc:AlternateContent>
  <xr:revisionPtr revIDLastSave="0" documentId="8_{2414C21E-DA8B-414D-AE66-38691ED1D5D6}" xr6:coauthVersionLast="47" xr6:coauthVersionMax="47" xr10:uidLastSave="{00000000-0000-0000-0000-000000000000}"/>
  <bookViews>
    <workbookView xWindow="28680" yWindow="-120" windowWidth="29040" windowHeight="1584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<sst xmlns="http://schemas.openxmlformats.org/spreadsheetml/2006/main" count="155" uniqueCount="110">
  <si>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</si>
  <si>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</si>
  <si>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</si>
  <si>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</si>
  <si>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</si>
  <si>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XX de mayo del 2022</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</si>
  <si>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</si>
  <si>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</si>
  <si>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</si>
  <si>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</si>
  <si>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</si>
  <si>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</si>
  <si>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</si>
  <si>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</si>
  <si>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</si>
  <si>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</si>
  <si>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</si>
  <si>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</si>
  <si>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</si>
  <si>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</si>
  <si>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</si>
  <si>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</si>
  <si>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</si>
  <si>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</si>
  <si>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</si>
  <si>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</si>
  <si>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</si>
  <si>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</si>
  <si>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</si>
  <si>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</si>
  <si>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</si>
  <si>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</si>
  <si>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</si>
  <si>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</si>
  <si>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</si>
  <si>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</si>
  <si>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</si>
  <si>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</si>
  <si>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</si>
  <si>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</si>
  <si>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</si>
  <si>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</si>
  <si>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</si>
  <si>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</si>
  <si>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</si>
  <si>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</si>
  <si>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</si>
  <si>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</si>
  <si>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</si>
  <si>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</si>
  <si>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</si>
  <si>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</si>
  <si>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Sanciones normativas por posibles incumplimientos en la atención de reclamaciones de SOAT y AP.</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</si>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</sst>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40" zoomScaleNormal="40" workbookViewId="0">
      <selection activeCell="J13" sqref="J13"/>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2" t="s">
        <v>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1</v>
      </c>
      <c r="E4" s="47"/>
      <c r="F4" s="48"/>
      <c r="G4" s="40"/>
      <c r="H4" s="40"/>
      <c r="I4" s="40"/>
      <c r="J4" s="40"/>
    </row>
    <row r="5" spans="1:10" ht="14.5" customHeight="1" x14ac:dyDescent="0.35">
      <c r="A5" s="34"/>
      <c r="B5" s="35"/>
      <c r="C5" s="36"/>
      <c r="D5" s="49"/>
      <c r="E5" s="50"/>
      <c r="F5" s="51"/>
      <c r="G5" s="40"/>
      <c r="H5" s="40"/>
      <c r="I5" s="40"/>
      <c r="J5" s="40"/>
    </row>
    <row r="6" spans="1:10" ht="18.5" x14ac:dyDescent="0.45">
      <c r="A6" s="34"/>
      <c r="B6" s="35"/>
      <c r="C6" s="36"/>
      <c r="D6" s="28" t="s">
        <v>2</v>
      </c>
      <c r="E6" s="29"/>
      <c r="F6" s="30"/>
      <c r="G6" s="41"/>
      <c r="H6" s="41"/>
      <c r="I6" s="41"/>
      <c r="J6" s="41"/>
    </row>
    <row r="7" spans="1:10" ht="18.5" x14ac:dyDescent="0.45">
      <c r="A7" s="34"/>
      <c r="B7" s="35"/>
      <c r="C7" s="36"/>
      <c r="D7" s="28" t="s">
        <v>3</v>
      </c>
      <c r="E7" s="29"/>
      <c r="F7" s="30"/>
      <c r="G7" s="41"/>
      <c r="H7" s="41"/>
      <c r="I7" s="41"/>
      <c r="J7" s="41"/>
    </row>
    <row r="8" spans="1:10" ht="18.5" x14ac:dyDescent="0.45">
      <c r="A8" s="37"/>
      <c r="B8" s="38"/>
      <c r="C8" s="39"/>
      <c r="D8" s="28" t="s">
        <v>4</v>
      </c>
      <c r="E8" s="29"/>
      <c r="F8" s="30"/>
      <c r="G8" s="41" t="s">
        <v>5</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6</v>
      </c>
      <c r="B11" s="5" t="s">
        <v>7</v>
      </c>
      <c r="C11" s="5" t="s">
        <v>8</v>
      </c>
      <c r="D11" s="5" t="s">
        <v>9</v>
      </c>
      <c r="E11" s="5" t="s">
        <v>10</v>
      </c>
      <c r="F11" s="6" t="s">
        <v>11</v>
      </c>
      <c r="G11" s="7" t="s">
        <v>12</v>
      </c>
      <c r="H11" s="7" t="s">
        <v>13</v>
      </c>
      <c r="I11" s="6" t="s">
        <v>14</v>
      </c>
      <c r="J11" s="5" t="s">
        <v>15</v>
      </c>
    </row>
    <row r="12" spans="1:10" ht="167.15" customHeight="1" x14ac:dyDescent="0.35">
      <c r="A12" s="25" t="s">
        <v>16</v>
      </c>
      <c r="B12" s="18" t="s">
        <v>17</v>
      </c>
      <c r="C12" s="18" t="s">
        <v>18</v>
      </c>
      <c r="D12" s="18" t="s">
        <v>19</v>
      </c>
      <c r="E12" s="12" t="s">
        <v>20</v>
      </c>
      <c r="F12" s="12" t="s">
        <v>21</v>
      </c>
      <c r="G12" s="19">
        <v>1</v>
      </c>
      <c r="H12" s="19">
        <f>VLOOKUP(G12,[1]Hoja2!$A$2:$B$21,2,FALSE)</f>
        <v>9.9920072216264108E-16</v>
      </c>
      <c r="I12" s="12" t="s">
        <v>22</v>
      </c>
      <c r="J12" s="12" t="s">
        <v>23</v>
      </c>
    </row>
    <row r="13" spans="1:10" ht="409.4" customHeight="1" x14ac:dyDescent="0.35">
      <c r="A13" s="26"/>
      <c r="B13" s="18" t="s">
        <v>17</v>
      </c>
      <c r="C13" s="18" t="s">
        <v>18</v>
      </c>
      <c r="D13" s="18" t="s">
        <v>24</v>
      </c>
      <c r="E13" s="13" t="s">
        <v>25</v>
      </c>
      <c r="F13" s="14" t="s">
        <v>26</v>
      </c>
      <c r="G13" s="19">
        <v>1</v>
      </c>
      <c r="H13" s="19">
        <f>VLOOKUP(G13,[1]Hoja2!$A$2:$B$21,2,FALSE)</f>
        <v>9.9920072216264108E-16</v>
      </c>
      <c r="I13" s="12" t="s">
        <v>27</v>
      </c>
      <c r="J13" s="12" t="s">
        <v>28</v>
      </c>
    </row>
    <row r="14" spans="1:10" ht="133" customHeight="1" x14ac:dyDescent="0.35">
      <c r="A14" s="26"/>
      <c r="B14" s="18" t="s">
        <v>17</v>
      </c>
      <c r="C14" s="18" t="s">
        <v>18</v>
      </c>
      <c r="D14" s="18" t="s">
        <v>24</v>
      </c>
      <c r="E14" s="12" t="s">
        <v>29</v>
      </c>
      <c r="F14" s="12" t="s">
        <v>30</v>
      </c>
      <c r="G14" s="19">
        <v>1</v>
      </c>
      <c r="H14" s="19">
        <f>VLOOKUP(G14,[1]Hoja2!$A$2:$B$21,2,FALSE)</f>
        <v>9.9920072216264108E-16</v>
      </c>
      <c r="I14" s="12" t="s">
        <v>31</v>
      </c>
      <c r="J14" s="12" t="s">
        <v>32</v>
      </c>
    </row>
    <row r="15" spans="1:10" ht="225.65" customHeight="1" x14ac:dyDescent="0.35">
      <c r="A15" s="26"/>
      <c r="B15" s="18" t="s">
        <v>17</v>
      </c>
      <c r="C15" s="18" t="s">
        <v>18</v>
      </c>
      <c r="D15" s="18" t="s">
        <v>24</v>
      </c>
      <c r="E15" s="12" t="s">
        <v>33</v>
      </c>
      <c r="F15" s="12" t="s">
        <v>34</v>
      </c>
      <c r="G15" s="19">
        <v>1</v>
      </c>
      <c r="H15" s="19">
        <f>VLOOKUP(G15,[1]Hoja2!$A$2:$B$21,2,FALSE)</f>
        <v>9.9920072216264108E-16</v>
      </c>
      <c r="I15" s="12" t="s">
        <v>35</v>
      </c>
      <c r="J15" s="12" t="s">
        <v>36</v>
      </c>
    </row>
    <row r="16" spans="1:10" ht="216" customHeight="1" x14ac:dyDescent="0.35">
      <c r="A16" s="26"/>
      <c r="B16" s="18" t="s">
        <v>17</v>
      </c>
      <c r="C16" s="18" t="s">
        <v>37</v>
      </c>
      <c r="D16" s="18" t="s">
        <v>19</v>
      </c>
      <c r="E16" s="12" t="s">
        <v>38</v>
      </c>
      <c r="F16" s="12" t="s">
        <v>39</v>
      </c>
      <c r="G16" s="19">
        <v>1</v>
      </c>
      <c r="H16" s="19">
        <f>VLOOKUP(G16,[1]Hoja2!$A$2:$B$21,2,FALSE)</f>
        <v>9.9920072216264108E-16</v>
      </c>
      <c r="I16" s="14" t="s">
        <v>40</v>
      </c>
      <c r="J16" s="12" t="s">
        <v>41</v>
      </c>
    </row>
    <row r="17" spans="1:10" ht="105" customHeight="1" x14ac:dyDescent="0.35">
      <c r="A17" s="26"/>
      <c r="B17" s="18" t="s">
        <v>17</v>
      </c>
      <c r="C17" s="18" t="s">
        <v>18</v>
      </c>
      <c r="D17" s="18" t="s">
        <v>24</v>
      </c>
      <c r="E17" s="12" t="s">
        <v>42</v>
      </c>
      <c r="F17" s="15" t="s">
        <v>43</v>
      </c>
      <c r="G17" s="19">
        <v>0.5</v>
      </c>
      <c r="H17" s="19">
        <f>VLOOKUP(G17,'Explicación campos Matriz'!A50:B70,2,FALSE)</f>
        <v>0.500000000000001</v>
      </c>
      <c r="I17" s="12" t="s">
        <v>44</v>
      </c>
      <c r="J17" s="12" t="s">
        <v>45</v>
      </c>
    </row>
    <row r="18" spans="1:10" ht="106.5" customHeight="1" x14ac:dyDescent="0.35">
      <c r="A18" s="27"/>
      <c r="B18" s="18" t="s">
        <v>17</v>
      </c>
      <c r="C18" s="18" t="s">
        <v>18</v>
      </c>
      <c r="D18" s="18" t="s">
        <v>24</v>
      </c>
      <c r="E18" s="12" t="s">
        <v>46</v>
      </c>
      <c r="F18" s="12" t="s">
        <v>47</v>
      </c>
      <c r="G18" s="19">
        <v>0.4</v>
      </c>
      <c r="H18" s="19">
        <f>VLOOKUP(G18,[1]Hoja2!$A$2:$B$21,2,FALSE)</f>
        <v>0.6</v>
      </c>
      <c r="I18" s="12" t="s">
        <v>44</v>
      </c>
      <c r="J18" s="12" t="s">
        <v>48</v>
      </c>
    </row>
    <row r="19" spans="1:10" ht="55.5" customHeight="1" x14ac:dyDescent="0.35">
      <c r="A19" s="26"/>
      <c r="B19" s="18" t="s">
        <v>17</v>
      </c>
      <c r="C19" s="18" t="s">
        <v>37</v>
      </c>
      <c r="D19" s="18" t="s">
        <v>49</v>
      </c>
      <c r="E19" s="1" t="s">
        <v>50</v>
      </c>
      <c r="F19" s="16" t="s">
        <v>51</v>
      </c>
      <c r="G19" s="19">
        <v>0</v>
      </c>
      <c r="H19" s="19">
        <f>VLOOKUP(G19,'Explicación campos Matriz'!A50:B70,2,FALSE)</f>
        <v>1</v>
      </c>
      <c r="I19" s="12" t="s">
        <v>52</v>
      </c>
      <c r="J19" s="1" t="s">
        <v>53</v>
      </c>
    </row>
    <row r="20" spans="1:10" ht="55.5" customHeight="1" x14ac:dyDescent="0.35">
      <c r="A20" s="26"/>
      <c r="B20" s="18" t="s">
        <v>17</v>
      </c>
      <c r="C20" s="18" t="s">
        <v>18</v>
      </c>
      <c r="D20" s="18" t="s">
        <v>24</v>
      </c>
      <c r="E20" s="1" t="s">
        <v>54</v>
      </c>
      <c r="F20" s="16" t="s">
        <v>55</v>
      </c>
      <c r="G20" s="19">
        <v>1</v>
      </c>
      <c r="H20" s="19">
        <f>VLOOKUP(G20,'Explicación campos Matriz'!A50:B70,2,FALSE)</f>
        <v>9.9920072216264108E-16</v>
      </c>
      <c r="I20" s="17" t="s">
        <v>56</v>
      </c>
      <c r="J20" s="1" t="s">
        <v>57</v>
      </c>
    </row>
    <row r="21" spans="1:10" ht="37" customHeight="1" x14ac:dyDescent="0.35">
      <c r="A21" s="26"/>
      <c r="B21" s="18" t="s">
        <v>17</v>
      </c>
      <c r="C21" s="18" t="s">
        <v>18</v>
      </c>
      <c r="D21" s="18" t="s">
        <v>24</v>
      </c>
      <c r="E21" s="1" t="s">
        <v>58</v>
      </c>
      <c r="F21" s="16" t="s">
        <v>59</v>
      </c>
      <c r="G21" s="19">
        <v>1</v>
      </c>
      <c r="H21" s="19">
        <f>VLOOKUP(G21,[1]Hoja2!$A$2:$B$21,2,FALSE)</f>
        <v>9.9920072216264108E-16</v>
      </c>
      <c r="I21" s="14" t="s">
        <v>60</v>
      </c>
      <c r="J21" s="1" t="s">
        <v>61</v>
      </c>
    </row>
    <row r="22" spans="1:10" ht="55.5" customHeight="1" x14ac:dyDescent="0.35">
      <c r="A22" s="27"/>
      <c r="B22" s="18" t="s">
        <v>17</v>
      </c>
      <c r="C22" s="18" t="s">
        <v>37</v>
      </c>
      <c r="D22" s="18" t="s">
        <v>62</v>
      </c>
      <c r="E22" s="1" t="s">
        <v>63</v>
      </c>
      <c r="F22" s="16" t="s">
        <v>64</v>
      </c>
      <c r="G22" s="19">
        <v>0.5</v>
      </c>
      <c r="H22" s="19">
        <f>VLOOKUP(G22,[1]Hoja2!$A$2:$B$21,2,FALSE)</f>
        <v>0.500000000000001</v>
      </c>
      <c r="I22" s="14" t="s">
        <v>65</v>
      </c>
      <c r="J22" s="1" t="s">
        <v>66</v>
      </c>
    </row>
    <row r="23" spans="1:10" ht="55.5" customHeight="1" x14ac:dyDescent="0.35">
      <c r="A23" s="6" t="s">
        <v>67</v>
      </c>
      <c r="B23" s="18" t="s">
        <v>17</v>
      </c>
      <c r="C23" s="18" t="s">
        <v>18</v>
      </c>
      <c r="D23" s="18" t="s">
        <v>24</v>
      </c>
      <c r="E23" s="1" t="s">
        <v>68</v>
      </c>
      <c r="F23" s="16" t="s">
        <v>69</v>
      </c>
      <c r="G23" s="19">
        <v>0.5</v>
      </c>
      <c r="H23" s="19">
        <f>VLOOKUP(G23,[1]Hoja2!$A$2:$B$21,2,FALSE)</f>
        <v>0.500000000000001</v>
      </c>
      <c r="I23" s="14" t="s">
        <v>70</v>
      </c>
      <c r="J23" s="1" t="s">
        <v>71</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72</v>
      </c>
    </row>
    <row r="2" spans="1:2" x14ac:dyDescent="0.35">
      <c r="A2" t="s">
        <v>49</v>
      </c>
      <c r="B2" t="s">
        <v>73</v>
      </c>
    </row>
    <row r="3" spans="1:2" x14ac:dyDescent="0.35">
      <c r="A3" t="s">
        <v>74</v>
      </c>
      <c r="B3" t="s">
        <v>75</v>
      </c>
    </row>
    <row r="4" spans="1:2" x14ac:dyDescent="0.35">
      <c r="A4" t="s">
        <v>24</v>
      </c>
      <c r="B4" t="s">
        <v>76</v>
      </c>
    </row>
    <row r="5" spans="1:2" x14ac:dyDescent="0.35">
      <c r="A5" t="s">
        <v>19</v>
      </c>
      <c r="B5" t="s">
        <v>77</v>
      </c>
    </row>
    <row r="6" spans="1:2" x14ac:dyDescent="0.35">
      <c r="A6" t="s">
        <v>62</v>
      </c>
      <c r="B6" t="s">
        <v>78</v>
      </c>
    </row>
    <row r="7" spans="1:2" x14ac:dyDescent="0.35">
      <c r="A7" t="s">
        <v>79</v>
      </c>
      <c r="B7" t="s">
        <v>80</v>
      </c>
    </row>
    <row r="8" spans="1:2" x14ac:dyDescent="0.35">
      <c r="A8" t="s">
        <v>81</v>
      </c>
      <c r="B8" t="s">
        <v>82</v>
      </c>
    </row>
    <row r="9" spans="1:2" x14ac:dyDescent="0.35">
      <c r="A9" t="s">
        <v>83</v>
      </c>
      <c r="B9" t="s">
        <v>84</v>
      </c>
    </row>
    <row r="14" spans="1:2" ht="39.5" x14ac:dyDescent="0.35">
      <c r="A14" s="2" t="s">
        <v>85</v>
      </c>
      <c r="B14" t="s">
        <v>86</v>
      </c>
    </row>
    <row r="15" spans="1:2" x14ac:dyDescent="0.35">
      <c r="A15">
        <v>1</v>
      </c>
      <c r="B15" t="s">
        <v>87</v>
      </c>
    </row>
    <row r="16" spans="1:2" x14ac:dyDescent="0.35">
      <c r="A16">
        <v>2</v>
      </c>
      <c r="B16" t="s">
        <v>88</v>
      </c>
    </row>
    <row r="17" spans="1:2" x14ac:dyDescent="0.35">
      <c r="A17">
        <v>3</v>
      </c>
      <c r="B17" t="s">
        <v>89</v>
      </c>
    </row>
    <row r="18" spans="1:2" x14ac:dyDescent="0.35">
      <c r="A18">
        <v>4</v>
      </c>
      <c r="B18" t="s">
        <v>90</v>
      </c>
    </row>
    <row r="19" spans="1:2" x14ac:dyDescent="0.35">
      <c r="A19">
        <v>5</v>
      </c>
      <c r="B19" t="s">
        <v>91</v>
      </c>
    </row>
    <row r="23" spans="1:2" ht="29" x14ac:dyDescent="0.35">
      <c r="A23" s="3" t="s">
        <v>92</v>
      </c>
      <c r="B23" t="s">
        <v>86</v>
      </c>
    </row>
    <row r="24" spans="1:2" x14ac:dyDescent="0.35">
      <c r="A24">
        <v>1</v>
      </c>
      <c r="B24" t="s">
        <v>93</v>
      </c>
    </row>
    <row r="25" spans="1:2" x14ac:dyDescent="0.35">
      <c r="A25">
        <v>2</v>
      </c>
      <c r="B25" t="s">
        <v>94</v>
      </c>
    </row>
    <row r="26" spans="1:2" x14ac:dyDescent="0.35">
      <c r="A26">
        <v>3</v>
      </c>
      <c r="B26" t="s">
        <v>95</v>
      </c>
    </row>
    <row r="27" spans="1:2" x14ac:dyDescent="0.35">
      <c r="A27">
        <v>4</v>
      </c>
      <c r="B27" t="s">
        <v>96</v>
      </c>
    </row>
    <row r="28" spans="1:2" x14ac:dyDescent="0.35">
      <c r="A28">
        <v>5</v>
      </c>
      <c r="B28" t="s">
        <v>97</v>
      </c>
    </row>
    <row r="31" spans="1:2" ht="29" x14ac:dyDescent="0.35">
      <c r="A31" s="3" t="s">
        <v>98</v>
      </c>
      <c r="B31" t="s">
        <v>86</v>
      </c>
    </row>
    <row r="32" spans="1:2" x14ac:dyDescent="0.35">
      <c r="A32">
        <v>2</v>
      </c>
      <c r="B32" t="s">
        <v>99</v>
      </c>
    </row>
    <row r="33" spans="1:5" x14ac:dyDescent="0.35">
      <c r="A33">
        <v>3</v>
      </c>
      <c r="B33" t="s">
        <v>99</v>
      </c>
    </row>
    <row r="34" spans="1:5" x14ac:dyDescent="0.35">
      <c r="A34">
        <v>4</v>
      </c>
      <c r="B34" t="s">
        <v>99</v>
      </c>
    </row>
    <row r="35" spans="1:5" x14ac:dyDescent="0.35">
      <c r="A35">
        <v>5</v>
      </c>
      <c r="B35" t="s">
        <v>100</v>
      </c>
    </row>
    <row r="36" spans="1:5" x14ac:dyDescent="0.35">
      <c r="A36">
        <v>6</v>
      </c>
      <c r="B36" t="s">
        <v>101</v>
      </c>
    </row>
    <row r="37" spans="1:5" x14ac:dyDescent="0.35">
      <c r="A37">
        <v>7</v>
      </c>
      <c r="B37" t="s">
        <v>101</v>
      </c>
    </row>
    <row r="38" spans="1:5" x14ac:dyDescent="0.35">
      <c r="A38">
        <v>8</v>
      </c>
      <c r="B38" t="s">
        <v>102</v>
      </c>
    </row>
    <row r="39" spans="1:5" x14ac:dyDescent="0.35">
      <c r="A39">
        <v>9</v>
      </c>
      <c r="B39" t="s">
        <v>102</v>
      </c>
    </row>
    <row r="40" spans="1:5" x14ac:dyDescent="0.35">
      <c r="A40">
        <v>10</v>
      </c>
      <c r="B40" t="s">
        <v>102</v>
      </c>
    </row>
    <row r="44" spans="1:5" x14ac:dyDescent="0.35">
      <c r="A44" t="s">
        <v>103</v>
      </c>
      <c r="C44" t="s">
        <v>104</v>
      </c>
      <c r="E44" t="s">
        <v>105</v>
      </c>
    </row>
    <row r="45" spans="1:5" x14ac:dyDescent="0.35">
      <c r="A45" t="s">
        <v>106</v>
      </c>
      <c r="C45" t="s">
        <v>107</v>
      </c>
      <c r="E45" t="s">
        <v>18</v>
      </c>
    </row>
    <row r="46" spans="1:5" x14ac:dyDescent="0.35">
      <c r="A46" t="s">
        <v>108</v>
      </c>
      <c r="C46" t="s">
        <v>17</v>
      </c>
      <c r="E46" t="s">
        <v>37</v>
      </c>
    </row>
    <row r="47" spans="1:5" x14ac:dyDescent="0.35">
      <c r="A47" t="s">
        <v>67</v>
      </c>
    </row>
    <row r="48" spans="1:5" x14ac:dyDescent="0.35">
      <c r="A48" t="s">
        <v>109</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2024-09-17T16:22:53Z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