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pr0980nas\gerencia_riesgos\Riesgo Operacional\GENERALES\AÑO 2022\RIESGOS - CONTRATOS\"/>
    </mc:Choice>
  </mc:AlternateContent>
  <xr:revisionPtr revIDLastSave="0" documentId="13_ncr:1_{ECAF9BAE-9B85-488F-8B7C-924DD49A5FC0}" xr6:coauthVersionLast="47" xr6:coauthVersionMax="47" xr10:uidLastSave="{00000000-0000-0000-0000-000000000000}"/>
  <bookViews>
    <workbookView xWindow="11868" yWindow="12" windowWidth="11196" windowHeight="12360" xr2:uid="{2A2856AC-4354-4F68-93C9-EE5688A7E05B}"/>
  </bookViews>
  <sheets>
    <sheet name="Matriz" sheetId="5" r:id="rId1"/>
    <sheet name="Explicación campos Matriz" sheetId="6" state="hidden"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2" i="5" l="1"/>
  <c r="H27" i="5"/>
  <c r="H21" i="5"/>
  <c r="H22" i="5"/>
  <c r="H18" i="5"/>
  <c r="H13" i="5"/>
  <c r="H25" i="5" l="1"/>
  <c r="H24" i="5"/>
  <c r="H23" i="5"/>
  <c r="H20" i="5"/>
  <c r="H19" i="5"/>
  <c r="H17" i="5"/>
  <c r="H16" i="5"/>
  <c r="H15" i="5"/>
  <c r="H1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tc={00F1CD9F-4E7B-4AF2-9584-F820BFDC0D4E}</author>
  </authors>
  <commentList>
    <comment ref="A11" authorId="0" shapeId="0" xr:uid="{00F1CD9F-4E7B-4AF2-9584-F820BFDC0D4E}">
      <text>
        <t>[Comentario encadenado]
Su versión de Excel le permite leer este comentario encadenado; sin embargo, las ediciones que se apliquen se quitarán si el archivo se abre en una versión más reciente de Excel. Más información: https://go.microsoft.com/fwlink/?linkid=870924
Comentario:
    Revisar si se daja como precontractual, contractual y poscontractual</t>
      </text>
    </comment>
  </commentList>
</comments>
</file>

<file path=xl/sharedStrings.xml><?xml version="1.0" encoding="utf-8"?>
<sst xmlns="http://schemas.openxmlformats.org/spreadsheetml/2006/main" count="207" uniqueCount="136">
  <si>
    <t>Riesgo</t>
  </si>
  <si>
    <t>Consecuencia del evento</t>
  </si>
  <si>
    <t>Tratamiento</t>
  </si>
  <si>
    <t>Clasificación</t>
  </si>
  <si>
    <t>Precontractual</t>
  </si>
  <si>
    <t>Contractual</t>
  </si>
  <si>
    <t>1. Definición de las actividades del cronograma y los tiempos de implementación por parte de las áreas involucradas de acuerdo con la experiencia de procesos anteriores.
2. Participación activa de las áreas involucradas en el proceso para garantizar el adecuado estudio y selección del proveedor.</t>
  </si>
  <si>
    <t>1. Definición de las actividades del cronograma y los tiempos de implementación por parte de las áreas involucradas, de acuerdo con la experiencia de procesos anteriores.
2. Generación de prórrogas para el proveedor saliente.</t>
  </si>
  <si>
    <t>Operativos</t>
  </si>
  <si>
    <t>Causa</t>
  </si>
  <si>
    <t>Seleccionar un proveedor que no cuente con la capacidad y experiencia requerida para el desarrollo del contrato.</t>
  </si>
  <si>
    <t>1. Asignar un equipo de evaluación interdisciplinario que incluya funcionarios de las diferentes áreas para garantizar la evaluación de cada uno de los temas específicos definidos en el documento de invitación.
2. Definición de criterios para la evaluación de cada una de las propuestas.</t>
  </si>
  <si>
    <t>Errores u omisión en la presentación de las garantías requeridas para el contrato.</t>
  </si>
  <si>
    <t>1. Retraso en la ejecución del contrato</t>
  </si>
  <si>
    <t xml:space="preserve">1. Desarrollar las actividades definidas para la legalización del contrato con oportunidad y calidad. </t>
  </si>
  <si>
    <t>Incumplimiento por parte del proveedor de las obligaciones establecidas contractualmente.</t>
  </si>
  <si>
    <t>Presentar soportes que no reflejan la realidad del cumplimiento de las obligaciones del proveedor, con el fin de obtener un beneficio particular..</t>
  </si>
  <si>
    <t>1. Presentar informes de supervisión en periodos definidos.
2. Evaluar periódicamente la conducta y desempeño de los colaboradores relacionados con el control de ejecución del contrato y validar  el cumplimiento de los lineamientos definidos en el Código de ética institucional.</t>
  </si>
  <si>
    <t>Inadecuada supervisión o control de ejecución del contrato.</t>
  </si>
  <si>
    <t xml:space="preserve">1. Coordinar con el área de cumplimiento de la compañía el control y seguimiento a proyectos de ley  en trámite relacionados con contratación y diseñar acciones a aplicar en caso de ser aprobados por las autoridades competente. </t>
  </si>
  <si>
    <t>Poscontractual</t>
  </si>
  <si>
    <t>1. Falta de capacidad financiera del Contratista.
2.Falta de recurso humano para el desarrollo de las actividades.</t>
  </si>
  <si>
    <t>Errores u omisiones en la evaluación de las propuestas presentadas para la contratación respectiva.</t>
  </si>
  <si>
    <t>Incumplimiento del cronograma establecido para la implementación y ejecución del contrato.</t>
  </si>
  <si>
    <t>1. Seguimiento permanente para recibir la respuesta oportuna de las diferentes áreas para la definición del documento. 
2. Entrega de todos los documentos necesarios para ser incluidos en la invitación
3. Presentación ante Comité y Junta Directiva con los requisitos establecidos por estos entes.</t>
  </si>
  <si>
    <t>Matriz de riesgos precontractuales, contractuales, poscontractuales y operativos para procesos de contratación</t>
  </si>
  <si>
    <t>Área que lidera el proceso de contratación:</t>
  </si>
  <si>
    <t>Valor estimado del bien o servicio:</t>
  </si>
  <si>
    <t xml:space="preserve">Fecha: </t>
  </si>
  <si>
    <t xml:space="preserve">Vicepresidencia de Indemnizaciones </t>
  </si>
  <si>
    <t xml:space="preserve">Objeto de la Contratación: </t>
  </si>
  <si>
    <t>1. Errores en el proceso de selección de la firma que prestará el servicio.
2. Selección de un proveedor que no cumpla con las condiciones requeridas para la prestación del servicio.
3. Reclamacioes por parte de los proponentes.</t>
  </si>
  <si>
    <t>Incumplimiento o demoras en la presentación de los requisitos soportes establecidos por la Compañía para la contratación.</t>
  </si>
  <si>
    <t xml:space="preserve">
1. Retraso en el proceso de selección y contratación por no contar con los documentos y aprobaciones requeridas.  
2. Indisponibilidad de los servicios que se requieren para el proceso.</t>
  </si>
  <si>
    <t>1. Sanciones normativas por posibles incumplimientos en el servicio contratado.
2. Finalización anticipada del contrato por incumplimiento.</t>
  </si>
  <si>
    <t>1. Sanciones normativas por posibles incumplimientos en la atención de reclamaciones de SOAT y AP.</t>
  </si>
  <si>
    <t>1. Definición de las garantías requeridas en la justificacion de la contratación realizado entre las áreas involucradas.</t>
  </si>
  <si>
    <t xml:space="preserve">1. Validar que el proponente cumple con la capacidad financiera y de recueroso humano para cumplir con las obligaciones de la contratación.
2. Realizar el informe de supervisión del contrato.
3. Monitorear los ANS establecidos para la prestación del servicio. </t>
  </si>
  <si>
    <t xml:space="preserve">1. Favorecimiento de terceros para obtener beneficios diferentes a los intereses de la Compañía. </t>
  </si>
  <si>
    <t>1. Detrimento patrimonial.</t>
  </si>
  <si>
    <t>1. Seguimiento y monitoreo inadecuado del contrato.</t>
  </si>
  <si>
    <t xml:space="preserve">1. Establecer la periodicidad de la presentación de informes de supervisión relacionadas con el cumplimiento del contrato por parte del contratista  y emitir recomendaciones que conduzcan a la prestación óptima del servicio contratado. </t>
  </si>
  <si>
    <t>1. Cambios normativos y de línea jurisprudencial permanente.
2. Constantes cambios en los lineamientos y las directrices por parte del ente rector que regula la contratación estatal.</t>
  </si>
  <si>
    <t>1. Cambios en el contrato y posible variación en el valor del mismo.</t>
  </si>
  <si>
    <t>1. Realizar pagos de servicios que realmente no recibe la Compañía.</t>
  </si>
  <si>
    <t xml:space="preserve">Inoportunidad u omisión en la liquidación del contrato </t>
  </si>
  <si>
    <t>1. Desconocimiento de los tiempos establecidos para la liquidación de un contrato.
2. Prescripcion de los tiempos para liquidar un contrato.</t>
  </si>
  <si>
    <t>1. Incumplimiento de la normatividad aplicable a la Compañía.</t>
  </si>
  <si>
    <t>TIPOS DE RIESGO</t>
  </si>
  <si>
    <t>Económicos</t>
  </si>
  <si>
    <t>Riesgos Económicos: son los derivados del comportamiento del mercado, tales como la fluctuación de los precios de los insumos, desabastecimiento y especulación de los mismos, entre otros.</t>
  </si>
  <si>
    <t>Sociales</t>
  </si>
  <si>
    <t>Riesgos Sociales o Políticos: son los derivados de los cambios de las políticas gubernamentales y decambios en las condiciones sociales que tengan impacto en la ejecución del contrato.</t>
  </si>
  <si>
    <t>Operacionales</t>
  </si>
  <si>
    <t>Riesgos Operacionales: son los asociados a la operatividad del contrato, tales como la suficiencia del presupuesto oficial, del plazo o los derivados de procesos, procedimientos, parámetros, sistemas de información y tecnológicos, equipos humanos o técnicos inadecuados o insuficientes.</t>
  </si>
  <si>
    <t>Financieros</t>
  </si>
  <si>
    <t>Riesgos Financieros: 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t>
  </si>
  <si>
    <t>Regulatorio</t>
  </si>
  <si>
    <t>Riesgos Regulatorios: derivados de cambios regulatorios o reglamentarios que afecten la ecuación económica del contrato.</t>
  </si>
  <si>
    <t>De la  Naturaleza</t>
  </si>
  <si>
    <t>Riesgos de la Naturaleza: son los eventos naturales previsibles en los cuales no hay intervención humana que puedan tener impacto en la ejecución del contrato, por ejemplo los temblores, inundaciones, lluvias, sequías, entre otros.</t>
  </si>
  <si>
    <t>Ambientales</t>
  </si>
  <si>
    <t>Riesgos Ambientales: son los derivados de las obligaciones legales o reglamentarias de carácter ambiental, así como de la control, entre otras.s licencias, planes de manejo o de permisos y autorizaciones ambientales, incluyendo tasas retributivas y compensatorias, obligaciones de mitigación, tareas de monitoreo y</t>
  </si>
  <si>
    <t>Tecnológicos</t>
  </si>
  <si>
    <t>Riesgos Tecnológicos: son los derivados de fallas en los sistemas de comunicación de voz y de datos, suspensión de servicios públicos, nuevos desarrollos tecnológicos o estándares que deben ser tenidos en cuenta para la ejecución del contrato, obsolescencia tecnológica.</t>
  </si>
  <si>
    <t>PROBABILIDAD DEL RIESGO</t>
  </si>
  <si>
    <t>VALORACIÓN</t>
  </si>
  <si>
    <t>Raro</t>
  </si>
  <si>
    <t>Improbable</t>
  </si>
  <si>
    <t>Posible</t>
  </si>
  <si>
    <t>Probable</t>
  </si>
  <si>
    <t>Casi cierto</t>
  </si>
  <si>
    <t>IMPACTO DEL RIESGO</t>
  </si>
  <si>
    <t>Insignificante</t>
  </si>
  <si>
    <t>Menor</t>
  </si>
  <si>
    <t>Moderado</t>
  </si>
  <si>
    <t>Mayor</t>
  </si>
  <si>
    <t>Catastrófico</t>
  </si>
  <si>
    <t>CATEGORÍA DEL RIESGO</t>
  </si>
  <si>
    <t>Riesgo Bajo</t>
  </si>
  <si>
    <t>Riesgo Medio</t>
  </si>
  <si>
    <t>Riesgo Alto</t>
  </si>
  <si>
    <t>Riesgo Extremo</t>
  </si>
  <si>
    <t>CLASE</t>
  </si>
  <si>
    <t>FUENTE</t>
  </si>
  <si>
    <t>General</t>
  </si>
  <si>
    <t>Interno</t>
  </si>
  <si>
    <t>Especifico</t>
  </si>
  <si>
    <t>Externo</t>
  </si>
  <si>
    <t>% ASIGNACION ENTIDAD</t>
  </si>
  <si>
    <t>% ASIGNACION CONTRATISTA</t>
  </si>
  <si>
    <t xml:space="preserve">Clase </t>
  </si>
  <si>
    <t xml:space="preserve">Fuente </t>
  </si>
  <si>
    <t>Tipo</t>
  </si>
  <si>
    <t>XX de mayo del 2022</t>
  </si>
  <si>
    <t>1. Demora en el proceso de elaboración del documento de invitación.
2.Inoportunidad en la entrega de cada una de los requisitos y especificaciones de las áreas que deben realizar la definición de las especificaciones del documento.
3. Inoportunidad de la presentación de la necesidad de contratación ante el Comité de Contratación y ante la Junta Directiva.
4. Inoportunidad en la publicación de los terminos de la contratación.</t>
  </si>
  <si>
    <t xml:space="preserve">Inoportunidad en la suscripción del contrato para cubrir las necesidades de la Compañía. </t>
  </si>
  <si>
    <t xml:space="preserve">1. Omisión en la inclusión del proceso de contratación en el plan anual de adquisición de bienes y servicios de la Compañía.
2. Planeación inadecuada de las necesidades que requiere el proceso.                                                                                                                 3. Falta de recursos suficientes para el proceso.
4.Proyectar el presupuesto sin la totalidad de información requerida.
</t>
  </si>
  <si>
    <t>1. Incluir las necesidades contractuales dentro del plan anual de adquisición de bienes y servicios y del presupuesto de cada año fiscal.
2. Aprobación del presupuesto establecido para la Compañía.
3. Verificar ofertas presentadas en vigencias anteriores ajustando los precios unitarios al actual, teniedo encuenta el incremento IPC y del SMLV, al igual que se validan precios del mercado por medio de cotizaciones y consultas en internet.</t>
  </si>
  <si>
    <t>1. Evaluación de las propuestas realizadas por personas no expertas en cada uno de los temas que componen la contratación.
2. Definición inadecuada de los criterios a evaluar para la contratación.
3. Determinar de manera inadeacuada los requisitos habilitantes</t>
  </si>
  <si>
    <r>
      <rPr>
        <strike/>
        <sz val="14"/>
        <rFont val="Calibri"/>
        <family val="2"/>
        <scheme val="minor"/>
      </rPr>
      <t xml:space="preserve">
</t>
    </r>
    <r>
      <rPr>
        <sz val="14"/>
        <rFont val="Calibri"/>
        <family val="2"/>
        <scheme val="minor"/>
      </rPr>
      <t>1. Desarrollar el estudio de mercado garantizando que se incluyen claramente los aspectos a tener en cuenta en la evaluación de la experiencia frente a la definición de las necesidades de la Compañía.
2. Incluir a las áreas de la Compañía como Jurídica, Financiera, Tecnología y de Indemnizaciones para garantizar las especificaciones requeridas para la prestación del servicio adecuado.</t>
    </r>
  </si>
  <si>
    <r>
      <rPr>
        <sz val="14"/>
        <rFont val="Calibri"/>
        <family val="2"/>
        <scheme val="minor"/>
      </rPr>
      <t>1. Demoras en la firma y legalización en el contrato.
2.Incumplimiento en la aplicación de normatividad externa para procesos de contratación. 
3. El adjudicatario sin justa causa no suscribe el contrato.</t>
    </r>
    <r>
      <rPr>
        <strike/>
        <sz val="14"/>
        <rFont val="Calibri"/>
        <family val="2"/>
        <scheme val="minor"/>
      </rPr>
      <t xml:space="preserve">
</t>
    </r>
  </si>
  <si>
    <t>1. Definición inadecuada de los amparos y vigencias de las Pólizas de Cumplimiento y de RCE.
2. Error por parte del provedor en la solicitud de las pólizas.
3. Presentar extemporaneamente las garantias</t>
  </si>
  <si>
    <t xml:space="preserve">1. Estudio de mercado con firmas especializadas con experiencia en la atención de reclamaciones de SOAT y AP y que cuente con las especificaciones técnicas, tecnológicas, financieras y jurídicas requeridas por la Compañía.
2. Análisis de los costos de cada servicio deseado.
3. Incluir a las áreas de la Compañía como Jurídica, Financiera, Tecnología y de Indemnizaciones para garantizar las especificaciones requeridas para la prestación del servicio adecuado. 
4. Validar si el objeto y alcance del contrato son coherentes con los objetivos que se pretenden alcanzar con la contratación. 
5. Validación por parte del área contratante y la Gerencia de Contratación de los documentos del proceso contractual. </t>
  </si>
  <si>
    <t xml:space="preserve">Pre contractual </t>
  </si>
  <si>
    <t>CLASIFICACIÓN</t>
  </si>
  <si>
    <t xml:space="preserve">Solicitar y tramitar modificaciones  en  el alcance, especificaciones u objeto del contrato. </t>
  </si>
  <si>
    <t>1. Por necesidad de nuevas actividades que se presenten en el desarrollo del contrato.
2. Por fallas, errores u omisiones en la planeación de necesidades solicitadas para el desarrollo del contrato.
3. Por cambios normativos y/o reglamentarios.
4. Aumento del portafolio de servicios de la compañía</t>
  </si>
  <si>
    <t>Indisponibilidad presupuestal para realizar el proceso contractual.</t>
  </si>
  <si>
    <t xml:space="preserve">1. Aumento en el valor del contrato en relación con lo presupuestado inicialmente.
2. Aplazamientos, atrasos, incumplimientos.
3. Reprocesamiento de información o actividades.
4. Indisponibilidad de los servicios que se están contratando.
</t>
  </si>
  <si>
    <t>1. Incurrir en demora o imposibilidad de realizar el proceso de contratación.</t>
  </si>
  <si>
    <t xml:space="preserve">1. Falta de información de mercado adecuada que permita definir el modelo y los servicios que debe tener la compañía para el suministro de personal temporal
2. Estudio de mercado que no tenga en cuenta las firmas con experiencia en el suministro de personal temporal .
3. Evaluacion inadecuada de los criterios de selección.
4.Generación de un documento que no cuente o no defina adecuadamente las especificaciones técnicas, tecnológicas, financieras y jurídicas requeridas por la compañía, lo que puede ocasionar que no se garantice la selección adecuada de la firma
5. Presentar por parte del oferente precios artificalmente bajos. </t>
  </si>
  <si>
    <t>Definición inadecuada del cronograma de actividades y los tiempos para el suministro de personal temporal</t>
  </si>
  <si>
    <t>1. Desconocimiento de las actividades a desarrollar para el empalme entre proveedores.
2. Desconocimiento del tiempo estimado para el desarrollo de actividades que se deben desarrollar para el suministro de personal temporal</t>
  </si>
  <si>
    <t>1. Demoras en el proceso de empalme con la firma seleccionada.
2. Falta de acompañamiento por parte de las áreas involucradas en el proceso de implementación de los servicios del contrato . 
3. Posibilidad de que el proveedor saliente no esté interesado en continuar en prórroga del contrato mientras se realiza el empalme y no se esté listo para la entrada en operación para el proveedor seleccionado.</t>
  </si>
  <si>
    <t xml:space="preserve">1. Afectar la carga operativa de los procesos 
</t>
  </si>
  <si>
    <t>Cambios en la normativa que modifique o imponga nuevas obligaciones a desarrollar por parte del proveedor</t>
  </si>
  <si>
    <t>1. Lineamientos para la liquidación de los contratos esatlecidos en el Manual de Contratación de la Compañía.</t>
  </si>
  <si>
    <t>Atender de manera errada las necesidades de personal temporal en las diferntes áreas.</t>
  </si>
  <si>
    <t>1. No se tienen en cuenta los perfiles de los cargos requeridos
2. No se atienden oportunamente las necesidades de personal temporal</t>
  </si>
  <si>
    <t>Uso, destrucción y/o divulgación de información privilegiada a la que tenga acceso el personal del contratista.</t>
  </si>
  <si>
    <t>1. Por incumplimiento de las normas y/o políticas de seguridad de la información pactadas con Previsora.
2. Por errores, fallas u omisiones en la custodia y/o administración de la información a la que tenga acceso el contratista en desarrollo del contrato.
3. Incumplimiento, fallas, errores u omisiones en el planteamiento de políticas y herramientas internas para el adecuado  manejo de la información.
4. Por fraude interno o externo del personal asignado para el desarrollo del contrato a cargo del contratista.
5. Por utilización no autorizada, por parte del contratista, de la información para beneficio propio o de terceros
6. Ataque cibernetico sobre la infraestructura o contra la información del contratista.</t>
  </si>
  <si>
    <t xml:space="preserve">1. Multas o sanciones para la Compañía.
2. Sobrecostos en la ejecución del contrato.
3. Pérdida de imagen corporativa.
4. Perdida de información relevante de la Compañía
</t>
  </si>
  <si>
    <t>1. Inclusión de la cláusulas contractuales referentes a la reserva y tratamiento de información y protección de datos personales.
2. Reducir la probabilidad de ocurrencia mediante la inclusión de la cláusula contractual referente a sanciones: En caso de incumplimiento total o parcial de las obligaciones contraídas por EL CONTRATISTA.
3. Pólizas de responsabilidad civil y de calidad del servicio.</t>
  </si>
  <si>
    <t>Detención o afectación en el desarrollo de las actividades y/o del cronograma de trabajo establecido entre las partes.</t>
  </si>
  <si>
    <t>1. Por reprogramación de fechas y/o actividades, de forma no concertada, por parte del contratista.
2. Por inestabilidad del recurso humano asignado por el contratista.
3. Por incapacidad (médica) del personal del contratista.
4. Por fallas, errores y/o incumplimiento en la prestación del servicio por parte del contratista.</t>
  </si>
  <si>
    <t>Contratar a un proveedor, existiendo conflicto de intereses, inhabilidad e incompatibilidad.</t>
  </si>
  <si>
    <t>Desconocimiento en la organización de la existencia de un posible conflicto de interés o encontrase en una de las causales de inhabilidad e incompatibilidad.</t>
  </si>
  <si>
    <t>Uso de la compañía para la introducción de recursos provenientes de actividades relacionadas con LAFT y proliferación de armas de destrucción masiva.</t>
  </si>
  <si>
    <t>1.  Fallas, errores o incumplimiento del proceso de contratación.
2. Infiltración de dineros ílictos en la operación diaria del proveedor a contratar
3. Conocimiento inadecuado del proveedor y/o incumplimiento de políticas SARLAFT de Previsora.
4. Aceptación por parte de un empleado de Previsora de un beneficio económico a fin de favorecer a un proveedor específico e influenciar sobre su contratación.</t>
  </si>
  <si>
    <t xml:space="preserve">1.Multas, sanciones y / o litigios para la Compañía.
2. Aumento en costos y/o gastos en la ejecución del contrato.
3. Afectación en el tiempo previsto para la ejecución del objeto contractual
4. Afectación de la imagen corporativa.  </t>
  </si>
  <si>
    <t>1.Sanciones
2. Afectación Imagen a nivel nacional.</t>
  </si>
  <si>
    <t xml:space="preserve">1. Multas y/o  sanciones en contra de la compañía.
2. Demandas y/o litigios en contra de Previsora.
3. Quejas y reclamos  en contra de la compañía.
4. Costos superiores a los presupuestados inicialmente.
5. Pérdida de imagen Corporativa.      </t>
  </si>
  <si>
    <t xml:space="preserve">1. Definición y seguimiento a cronograma de actividades
2.Seguimiento y control a la ejecución contractual por medio de la acción de supervisión contractual.
3. Cumplimiento de cláusulas en la minuta contractual relacionada con esquemas de  contingencia y continuidad del negocio. </t>
  </si>
  <si>
    <t>1. Reporte de conflicto de interés o inhabilidad o incompatibilidad por comunicación del proveedor.</t>
  </si>
  <si>
    <t xml:space="preserve">1.Diligenciamiento de formulario de conocimiento del cliente.
2. Actualización de información del proveedor según políticas y requerimientos del SARLAFT.
3. Cabal cumplimiento de políticas y controles del SARLAFT, políticas de contratación y políticas de código de ética.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</si>
</sst>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4"/>
      <color theme="0"/>
      <name val="Calibri"/>
      <family val="2"/>
      <scheme val="minor"/>
    </font>
    <font>
      <sz val="14"/>
      <name val="Calibri"/>
      <family val="2"/>
      <scheme val="minor"/>
    </font>
    <font>
      <sz val="11"/>
      <name val="Calibri"/>
      <family val="2"/>
      <scheme val="minor"/>
    </font>
    <font>
      <sz val="11"/>
      <color theme="1"/>
      <name val="Calibri"/>
      <family val="2"/>
      <scheme val="minor"/>
    </font>
    <font>
      <b/>
      <sz val="10"/>
      <name val="Arial"/>
      <family val="2"/>
    </font>
    <font>
      <b/>
      <sz val="11"/>
      <color theme="0"/>
      <name val="Calibri"/>
      <family val="2"/>
      <scheme val="minor"/>
    </font>
    <font>
      <strike/>
      <sz val="14"/>
      <name val="Calibri"/>
      <family val="2"/>
      <scheme val="minor"/>
    </font>
    <font>
      <sz val="22"/>
      <name val="Calibri"/>
      <family val="2"/>
      <scheme val="minor"/>
    </font>
    <font>
      <sz val="11"/>
      <name val="Arial"/>
      <family val="2"/>
    </font>
  </fonts>
  <fills count="4">
    <fill>
      <patternFill patternType="none"/>
    </fill>
    <fill>
      <patternFill patternType="gray125"/>
    </fill>
    <fill>
      <patternFill patternType="solid">
        <fgColor theme="0"/>
        <bgColor indexed="64"/>
      </patternFill>
    </fill>
    <fill>
      <patternFill patternType="solid">
        <fgColor theme="9" tint="-0.24997711111789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s>
  <cellStyleXfs count="2">
    <xf numFmtId="0" fontId="0" fillId="0" borderId="0"/>
    <xf numFmtId="9" fontId="4" fillId="0" borderId="0" applyFont="0" applyFill="0" applyBorder="0" applyAlignment="0" applyProtection="0"/>
  </cellStyleXfs>
  <cellXfs count="52">
    <xf numFmtId="0" fontId="0" fillId="0" borderId="0" xfId="0"/>
    <xf numFmtId="0" fontId="2" fillId="0" borderId="1" xfId="0" applyFont="1" applyBorder="1" applyAlignment="1">
      <alignment horizontal="justify" vertical="center" wrapText="1"/>
    </xf>
    <xf numFmtId="0" fontId="5" fillId="0" borderId="0" xfId="0" applyFont="1" applyAlignment="1">
      <alignment horizontal="center" wrapText="1"/>
    </xf>
    <xf numFmtId="0" fontId="0" fillId="0" borderId="0" xfId="0" applyAlignment="1">
      <alignment wrapText="1"/>
    </xf>
    <xf numFmtId="9" fontId="0" fillId="0" borderId="0" xfId="0" applyNumberFormat="1"/>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textRotation="90" wrapText="1"/>
    </xf>
    <xf numFmtId="0" fontId="2" fillId="0" borderId="0" xfId="0" applyFont="1"/>
    <xf numFmtId="0" fontId="2" fillId="0" borderId="0" xfId="0" applyFont="1" applyAlignment="1">
      <alignment horizontal="justify" vertical="center" wrapText="1"/>
    </xf>
    <xf numFmtId="0" fontId="3" fillId="0" borderId="0" xfId="0" applyFont="1"/>
    <xf numFmtId="0" fontId="2" fillId="0" borderId="0" xfId="0" applyFont="1" applyAlignment="1">
      <alignment horizontal="center"/>
    </xf>
    <xf numFmtId="0" fontId="2" fillId="2" borderId="1" xfId="0" applyFont="1" applyFill="1" applyBorder="1" applyAlignment="1">
      <alignment horizontal="justify" vertical="center" wrapText="1"/>
    </xf>
    <xf numFmtId="0" fontId="2" fillId="0" borderId="1" xfId="0" applyFont="1" applyBorder="1" applyAlignment="1">
      <alignment vertical="center" wrapText="1"/>
    </xf>
    <xf numFmtId="0" fontId="7" fillId="2" borderId="1" xfId="0" applyFont="1" applyFill="1" applyBorder="1" applyAlignment="1">
      <alignment horizontal="justify" vertical="center" wrapText="1"/>
    </xf>
    <xf numFmtId="0" fontId="2" fillId="0" borderId="1" xfId="0" applyFont="1" applyBorder="1" applyAlignment="1">
      <alignment horizontal="left" vertical="center" wrapText="1"/>
    </xf>
    <xf numFmtId="0" fontId="2" fillId="0" borderId="1" xfId="0" applyFont="1" applyBorder="1" applyAlignment="1">
      <alignment vertical="center"/>
    </xf>
    <xf numFmtId="0" fontId="2" fillId="2" borderId="1" xfId="0" applyFont="1" applyFill="1" applyBorder="1" applyAlignment="1">
      <alignment vertical="center"/>
    </xf>
    <xf numFmtId="9" fontId="2" fillId="2" borderId="1" xfId="1" applyFont="1" applyFill="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xf>
    <xf numFmtId="0" fontId="6" fillId="0" borderId="0" xfId="0" applyFont="1" applyAlignment="1">
      <alignment horizontal="center" vertical="center"/>
    </xf>
    <xf numFmtId="0" fontId="6" fillId="0" borderId="0" xfId="0" applyFont="1"/>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0" xfId="0" applyFont="1" applyBorder="1" applyAlignment="1">
      <alignment horizontal="center"/>
    </xf>
    <xf numFmtId="0" fontId="2" fillId="0" borderId="5" xfId="0" applyFont="1" applyBorder="1" applyAlignment="1">
      <alignment horizontal="center"/>
    </xf>
    <xf numFmtId="0" fontId="2" fillId="0" borderId="8" xfId="0" applyFont="1" applyBorder="1" applyAlignment="1">
      <alignment horizontal="center"/>
    </xf>
    <xf numFmtId="0" fontId="2" fillId="0" borderId="15" xfId="0" applyFont="1" applyBorder="1" applyAlignment="1">
      <alignment horizontal="center"/>
    </xf>
    <xf numFmtId="0" fontId="2" fillId="0" borderId="0" xfId="0" applyFont="1" applyAlignment="1">
      <alignment horizontal="center"/>
    </xf>
    <xf numFmtId="0" fontId="2" fillId="0" borderId="6" xfId="0" applyFont="1" applyBorder="1" applyAlignment="1">
      <alignment horizontal="center"/>
    </xf>
    <xf numFmtId="0" fontId="2" fillId="0" borderId="11" xfId="0" applyFont="1" applyBorder="1" applyAlignment="1">
      <alignment horizontal="center"/>
    </xf>
    <xf numFmtId="0" fontId="2" fillId="0" borderId="9" xfId="0" applyFont="1" applyBorder="1" applyAlignment="1">
      <alignment horizontal="center"/>
    </xf>
    <xf numFmtId="0" fontId="2" fillId="0" borderId="7" xfId="0"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xf>
    <xf numFmtId="0" fontId="8" fillId="0" borderId="10"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xf>
    <xf numFmtId="0" fontId="9" fillId="0" borderId="16" xfId="0" applyFont="1" applyBorder="1" applyAlignment="1">
      <alignment horizontal="justify"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31749</xdr:colOff>
      <xdr:row>1</xdr:row>
      <xdr:rowOff>206375</xdr:rowOff>
    </xdr:from>
    <xdr:to>
      <xdr:col>2</xdr:col>
      <xdr:colOff>714374</xdr:colOff>
      <xdr:row>7</xdr:row>
      <xdr:rowOff>139700</xdr:rowOff>
    </xdr:to>
    <xdr:pic>
      <xdr:nvPicPr>
        <xdr:cNvPr id="17" name="picture" descr="C:\Users\castellanosoju\AppData\Local\Microsoft\Windows\Temporary Internet Files\Content.Outlook\KFZAIN37\previsora.jpg">
          <a:extLst>
            <a:ext uri="{FF2B5EF4-FFF2-40B4-BE49-F238E27FC236}">
              <a16:creationId xmlns:a16="http://schemas.microsoft.com/office/drawing/2014/main" id="{233FA20C-1824-49AE-84CE-061D3133F5B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3399" y="441325"/>
          <a:ext cx="2460625" cy="1063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11</xdr:row>
      <xdr:rowOff>0</xdr:rowOff>
    </xdr:from>
    <xdr:to>
      <xdr:col>5</xdr:col>
      <xdr:colOff>504825</xdr:colOff>
      <xdr:row>19</xdr:row>
      <xdr:rowOff>139700</xdr:rowOff>
    </xdr:to>
    <xdr:pic>
      <xdr:nvPicPr>
        <xdr:cNvPr id="2" name="Imagen 1">
          <a:extLst>
            <a:ext uri="{FF2B5EF4-FFF2-40B4-BE49-F238E27FC236}">
              <a16:creationId xmlns:a16="http://schemas.microsoft.com/office/drawing/2014/main" id="{54EA2D1B-3EBD-4755-BD69-5A43E31E86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3892" t="38893" r="42422" b="16768"/>
        <a:stretch>
          <a:fillRect/>
        </a:stretch>
      </xdr:blipFill>
      <xdr:spPr bwMode="auto">
        <a:xfrm>
          <a:off x="2520950" y="2025650"/>
          <a:ext cx="2028825" cy="161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38100</xdr:colOff>
      <xdr:row>11</xdr:row>
      <xdr:rowOff>31750</xdr:rowOff>
    </xdr:from>
    <xdr:to>
      <xdr:col>16</xdr:col>
      <xdr:colOff>600075</xdr:colOff>
      <xdr:row>27</xdr:row>
      <xdr:rowOff>161925</xdr:rowOff>
    </xdr:to>
    <xdr:pic>
      <xdr:nvPicPr>
        <xdr:cNvPr id="3" name="Imagen 2">
          <a:extLst>
            <a:ext uri="{FF2B5EF4-FFF2-40B4-BE49-F238E27FC236}">
              <a16:creationId xmlns:a16="http://schemas.microsoft.com/office/drawing/2014/main" id="{43933437-05F3-4C6A-BF40-A06374F386C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8266" t="41562" r="27074" b="16878"/>
        <a:stretch>
          <a:fillRect/>
        </a:stretch>
      </xdr:blipFill>
      <xdr:spPr bwMode="auto">
        <a:xfrm>
          <a:off x="4845050" y="2057400"/>
          <a:ext cx="8181975"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311150</xdr:colOff>
      <xdr:row>30</xdr:row>
      <xdr:rowOff>44450</xdr:rowOff>
    </xdr:from>
    <xdr:to>
      <xdr:col>5</xdr:col>
      <xdr:colOff>625475</xdr:colOff>
      <xdr:row>38</xdr:row>
      <xdr:rowOff>73025</xdr:rowOff>
    </xdr:to>
    <xdr:pic>
      <xdr:nvPicPr>
        <xdr:cNvPr id="4" name="Imagen 3">
          <a:extLst>
            <a:ext uri="{FF2B5EF4-FFF2-40B4-BE49-F238E27FC236}">
              <a16:creationId xmlns:a16="http://schemas.microsoft.com/office/drawing/2014/main" id="{5C170971-D0FD-4723-926A-E73A46D0EDD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28613" t="49228" r="47285" b="17880"/>
        <a:stretch>
          <a:fillRect/>
        </a:stretch>
      </xdr:blipFill>
      <xdr:spPr bwMode="auto">
        <a:xfrm>
          <a:off x="2832100" y="5905500"/>
          <a:ext cx="1838325" cy="150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laprevisora-my.sharepoint.com/personal/ana_ospina_previsora_gov_co/Documents/Escritorio/2022/contratos/Auditoria%20medica/INVITACION%20NUEVA/Matriz%20de%20riesgos%20precontractuales,%20contractuales%20y%20operativ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2"/>
      <sheetName val="Relación riesgos"/>
    </sheetNames>
    <sheetDataSet>
      <sheetData sheetId="0"/>
      <sheetData sheetId="1">
        <row r="2">
          <cell r="A2">
            <v>0.05</v>
          </cell>
          <cell r="B2">
            <v>0.95</v>
          </cell>
        </row>
        <row r="3">
          <cell r="A3">
            <v>0.1</v>
          </cell>
          <cell r="B3">
            <v>0.9</v>
          </cell>
        </row>
        <row r="4">
          <cell r="A4">
            <v>0.15</v>
          </cell>
          <cell r="B4">
            <v>0.85</v>
          </cell>
        </row>
        <row r="5">
          <cell r="A5">
            <v>0.2</v>
          </cell>
          <cell r="B5">
            <v>0.8</v>
          </cell>
        </row>
        <row r="6">
          <cell r="A6">
            <v>0.25</v>
          </cell>
          <cell r="B6">
            <v>0.75</v>
          </cell>
        </row>
        <row r="7">
          <cell r="A7">
            <v>0.3</v>
          </cell>
          <cell r="B7">
            <v>0.7</v>
          </cell>
        </row>
        <row r="8">
          <cell r="A8">
            <v>0.35</v>
          </cell>
          <cell r="B8">
            <v>0.65</v>
          </cell>
        </row>
        <row r="9">
          <cell r="A9">
            <v>0.4</v>
          </cell>
          <cell r="B9">
            <v>0.6</v>
          </cell>
        </row>
        <row r="10">
          <cell r="A10">
            <v>0.45</v>
          </cell>
          <cell r="B10">
            <v>0.55000000000000104</v>
          </cell>
        </row>
        <row r="11">
          <cell r="A11">
            <v>0.5</v>
          </cell>
          <cell r="B11">
            <v>0.500000000000001</v>
          </cell>
        </row>
        <row r="12">
          <cell r="A12">
            <v>0.55000000000000004</v>
          </cell>
          <cell r="B12">
            <v>0.45000000000000101</v>
          </cell>
        </row>
        <row r="13">
          <cell r="A13">
            <v>0.6</v>
          </cell>
          <cell r="B13">
            <v>0.40000000000000102</v>
          </cell>
        </row>
        <row r="14">
          <cell r="A14">
            <v>0.65</v>
          </cell>
          <cell r="B14">
            <v>0.35000000000000098</v>
          </cell>
        </row>
        <row r="15">
          <cell r="A15">
            <v>0.7</v>
          </cell>
          <cell r="B15">
            <v>0.30000000000000099</v>
          </cell>
        </row>
        <row r="16">
          <cell r="A16">
            <v>0.75</v>
          </cell>
          <cell r="B16">
            <v>0.250000000000001</v>
          </cell>
        </row>
        <row r="17">
          <cell r="A17">
            <v>0.8</v>
          </cell>
          <cell r="B17">
            <v>0.20000000000000101</v>
          </cell>
        </row>
        <row r="18">
          <cell r="A18">
            <v>0.85</v>
          </cell>
          <cell r="B18">
            <v>0.15000000000000099</v>
          </cell>
        </row>
        <row r="19">
          <cell r="A19">
            <v>0.9</v>
          </cell>
          <cell r="B19">
            <v>0.100000000000001</v>
          </cell>
        </row>
        <row r="20">
          <cell r="A20">
            <v>0.95</v>
          </cell>
          <cell r="B20">
            <v>5.0000000000000898E-2</v>
          </cell>
        </row>
        <row r="21">
          <cell r="A21">
            <v>1</v>
          </cell>
          <cell r="B21">
            <v>9.9920072216264108E-16</v>
          </cell>
        </row>
      </sheetData>
      <sheetData sheetId="2"/>
    </sheetDataSet>
  </externalBook>
</externalLink>
</file>

<file path=xl/persons/person.xml><?xml version="1.0" encoding="utf-8"?>
<personList xmlns="http://schemas.microsoft.com/office/spreadsheetml/2018/threadedcomments" xmlns:x="http://schemas.openxmlformats.org/spreadsheetml/2006/main">
  <person displayName="MARIA MARGARITA GONZALEZ" id="{6BAC4C1E-7DAB-45C3-A5CE-1CEA79CD51F3}" userId="S::maria.gonzalez@previsora.gov.co::926b1deb-ad85-482f-a878-1cda3ed88a89"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1" dT="2022-05-17T13:26:17.83" personId="{6BAC4C1E-7DAB-45C3-A5CE-1CEA79CD51F3}" id="{00F1CD9F-4E7B-4AF2-9584-F820BFDC0D4E}">
    <text>Revisar si se daja como precontractual, contractual y poscontractual</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282F0-30E6-4D1A-90AE-C9FAF17347A0}">
  <dimension ref="A1:J30"/>
  <sheetViews>
    <sheetView tabSelected="1" topLeftCell="A26" zoomScale="50" zoomScaleNormal="50" workbookViewId="0">
      <selection activeCell="J29" sqref="J29"/>
    </sheetView>
  </sheetViews>
  <sheetFormatPr baseColWidth="10" defaultColWidth="10.88671875" defaultRowHeight="14.4" x14ac:dyDescent="0.3"/>
  <cols>
    <col min="1" max="1" width="25.33203125" style="22" customWidth="1"/>
    <col min="2" max="4" width="25.33203125" style="10" customWidth="1"/>
    <col min="5" max="5" width="68.21875" style="10" customWidth="1"/>
    <col min="6" max="6" width="73.21875" style="10" customWidth="1"/>
    <col min="7" max="8" width="18.5546875" style="20" customWidth="1"/>
    <col min="9" max="9" width="83.21875" style="10" customWidth="1"/>
    <col min="10" max="10" width="163.88671875" style="10" customWidth="1"/>
    <col min="11" max="16384" width="10.88671875" style="10"/>
  </cols>
  <sheetData>
    <row r="1" spans="1:10" ht="18" x14ac:dyDescent="0.35">
      <c r="A1" s="21"/>
      <c r="B1" s="8"/>
      <c r="C1" s="8"/>
      <c r="D1" s="8"/>
      <c r="E1" s="9"/>
      <c r="F1" s="8"/>
      <c r="G1" s="19"/>
      <c r="H1" s="19"/>
      <c r="I1" s="8"/>
      <c r="J1" s="9"/>
    </row>
    <row r="2" spans="1:10" ht="14.55" customHeight="1" x14ac:dyDescent="0.3">
      <c r="A2" s="30"/>
      <c r="B2" s="31"/>
      <c r="C2" s="32"/>
      <c r="D2" s="41" t="s">
        <v>25</v>
      </c>
      <c r="E2" s="42"/>
      <c r="F2" s="42"/>
      <c r="G2" s="42"/>
      <c r="H2" s="42"/>
      <c r="I2" s="42"/>
      <c r="J2" s="42"/>
    </row>
    <row r="3" spans="1:10" ht="14.55" customHeight="1" x14ac:dyDescent="0.3">
      <c r="A3" s="33"/>
      <c r="B3" s="34"/>
      <c r="C3" s="35"/>
      <c r="D3" s="43"/>
      <c r="E3" s="44"/>
      <c r="F3" s="44"/>
      <c r="G3" s="44"/>
      <c r="H3" s="44"/>
      <c r="I3" s="44"/>
      <c r="J3" s="44"/>
    </row>
    <row r="4" spans="1:10" ht="14.55" customHeight="1" x14ac:dyDescent="0.3">
      <c r="A4" s="33"/>
      <c r="B4" s="34"/>
      <c r="C4" s="35"/>
      <c r="D4" s="45" t="s">
        <v>30</v>
      </c>
      <c r="E4" s="46"/>
      <c r="F4" s="47"/>
      <c r="G4" s="39"/>
      <c r="H4" s="39"/>
      <c r="I4" s="39"/>
      <c r="J4" s="39"/>
    </row>
    <row r="5" spans="1:10" ht="14.55" customHeight="1" x14ac:dyDescent="0.3">
      <c r="A5" s="33"/>
      <c r="B5" s="34"/>
      <c r="C5" s="35"/>
      <c r="D5" s="48"/>
      <c r="E5" s="49"/>
      <c r="F5" s="50"/>
      <c r="G5" s="39"/>
      <c r="H5" s="39"/>
      <c r="I5" s="39"/>
      <c r="J5" s="39"/>
    </row>
    <row r="6" spans="1:10" ht="18" x14ac:dyDescent="0.35">
      <c r="A6" s="33"/>
      <c r="B6" s="34"/>
      <c r="C6" s="35"/>
      <c r="D6" s="27" t="s">
        <v>26</v>
      </c>
      <c r="E6" s="28"/>
      <c r="F6" s="29"/>
      <c r="G6" s="40" t="s">
        <v>29</v>
      </c>
      <c r="H6" s="40"/>
      <c r="I6" s="40"/>
      <c r="J6" s="40"/>
    </row>
    <row r="7" spans="1:10" ht="18" x14ac:dyDescent="0.35">
      <c r="A7" s="33"/>
      <c r="B7" s="34"/>
      <c r="C7" s="35"/>
      <c r="D7" s="27" t="s">
        <v>27</v>
      </c>
      <c r="E7" s="28"/>
      <c r="F7" s="29"/>
      <c r="G7" s="40"/>
      <c r="H7" s="40"/>
      <c r="I7" s="40"/>
      <c r="J7" s="40"/>
    </row>
    <row r="8" spans="1:10" ht="18" x14ac:dyDescent="0.35">
      <c r="A8" s="36"/>
      <c r="B8" s="37"/>
      <c r="C8" s="38"/>
      <c r="D8" s="27" t="s">
        <v>28</v>
      </c>
      <c r="E8" s="28"/>
      <c r="F8" s="29"/>
      <c r="G8" s="40" t="s">
        <v>94</v>
      </c>
      <c r="H8" s="40"/>
      <c r="I8" s="40"/>
      <c r="J8" s="40"/>
    </row>
    <row r="9" spans="1:10" ht="18.45" customHeight="1" x14ac:dyDescent="0.35">
      <c r="A9" s="21"/>
      <c r="B9" s="11"/>
      <c r="C9" s="11"/>
      <c r="D9" s="11"/>
      <c r="E9" s="9"/>
      <c r="F9" s="8"/>
      <c r="G9" s="19"/>
      <c r="H9" s="19"/>
      <c r="I9" s="8"/>
      <c r="J9" s="9"/>
    </row>
    <row r="10" spans="1:10" ht="18.45" customHeight="1" x14ac:dyDescent="0.35">
      <c r="A10" s="21"/>
      <c r="B10" s="8"/>
      <c r="C10" s="8"/>
      <c r="D10" s="8"/>
      <c r="E10" s="9"/>
      <c r="F10" s="8"/>
      <c r="G10" s="19"/>
      <c r="H10" s="19"/>
      <c r="I10" s="8"/>
      <c r="J10" s="9"/>
    </row>
    <row r="11" spans="1:10" s="23" customFormat="1" ht="113.55" customHeight="1" x14ac:dyDescent="0.3">
      <c r="A11" s="5" t="s">
        <v>3</v>
      </c>
      <c r="B11" s="5" t="s">
        <v>91</v>
      </c>
      <c r="C11" s="5" t="s">
        <v>92</v>
      </c>
      <c r="D11" s="5" t="s">
        <v>93</v>
      </c>
      <c r="E11" s="5" t="s">
        <v>0</v>
      </c>
      <c r="F11" s="6" t="s">
        <v>9</v>
      </c>
      <c r="G11" s="7" t="s">
        <v>89</v>
      </c>
      <c r="H11" s="7" t="s">
        <v>90</v>
      </c>
      <c r="I11" s="6" t="s">
        <v>1</v>
      </c>
      <c r="J11" s="5" t="s">
        <v>2</v>
      </c>
    </row>
    <row r="12" spans="1:10" ht="166.95" customHeight="1" thickBot="1" x14ac:dyDescent="0.35">
      <c r="A12" s="24" t="s">
        <v>104</v>
      </c>
      <c r="B12" s="17" t="s">
        <v>87</v>
      </c>
      <c r="C12" s="17" t="s">
        <v>86</v>
      </c>
      <c r="D12" s="17" t="s">
        <v>55</v>
      </c>
      <c r="E12" s="12" t="s">
        <v>108</v>
      </c>
      <c r="F12" s="12" t="s">
        <v>97</v>
      </c>
      <c r="G12" s="18">
        <v>1</v>
      </c>
      <c r="H12" s="18">
        <f>VLOOKUP(G12,[1]Hoja2!$A$2:$B$21,2,FALSE)</f>
        <v>9.9920072216264108E-16</v>
      </c>
      <c r="I12" s="12" t="s">
        <v>110</v>
      </c>
      <c r="J12" s="12" t="s">
        <v>98</v>
      </c>
    </row>
    <row r="13" spans="1:10" ht="409.2" customHeight="1" x14ac:dyDescent="0.3">
      <c r="A13" s="25"/>
      <c r="B13" s="17" t="s">
        <v>87</v>
      </c>
      <c r="C13" s="17" t="s">
        <v>86</v>
      </c>
      <c r="D13" s="17" t="s">
        <v>53</v>
      </c>
      <c r="E13" s="51" t="s">
        <v>106</v>
      </c>
      <c r="F13" s="12" t="s">
        <v>107</v>
      </c>
      <c r="G13" s="18">
        <v>1</v>
      </c>
      <c r="H13" s="18">
        <f>VLOOKUP(G13,[1]Hoja2!$A$2:$B$21,2,FALSE)</f>
        <v>9.9920072216264108E-16</v>
      </c>
      <c r="I13" s="12" t="s">
        <v>109</v>
      </c>
      <c r="J13" s="12" t="s">
        <v>103</v>
      </c>
    </row>
    <row r="14" spans="1:10" ht="133.05000000000001" customHeight="1" x14ac:dyDescent="0.3">
      <c r="A14" s="25"/>
      <c r="B14" s="17" t="s">
        <v>87</v>
      </c>
      <c r="C14" s="17" t="s">
        <v>86</v>
      </c>
      <c r="D14" s="17" t="s">
        <v>53</v>
      </c>
      <c r="E14" s="12" t="s">
        <v>22</v>
      </c>
      <c r="F14" s="12" t="s">
        <v>99</v>
      </c>
      <c r="G14" s="18">
        <v>1</v>
      </c>
      <c r="H14" s="18">
        <f>VLOOKUP(G14,[1]Hoja2!$A$2:$B$21,2,FALSE)</f>
        <v>9.9920072216264108E-16</v>
      </c>
      <c r="I14" s="12" t="s">
        <v>31</v>
      </c>
      <c r="J14" s="12" t="s">
        <v>11</v>
      </c>
    </row>
    <row r="15" spans="1:10" ht="225.45" customHeight="1" x14ac:dyDescent="0.3">
      <c r="A15" s="25"/>
      <c r="B15" s="17" t="s">
        <v>87</v>
      </c>
      <c r="C15" s="17" t="s">
        <v>86</v>
      </c>
      <c r="D15" s="17" t="s">
        <v>53</v>
      </c>
      <c r="E15" s="12" t="s">
        <v>32</v>
      </c>
      <c r="F15" s="12" t="s">
        <v>95</v>
      </c>
      <c r="G15" s="18">
        <v>1</v>
      </c>
      <c r="H15" s="18">
        <f>VLOOKUP(G15,[1]Hoja2!$A$2:$B$21,2,FALSE)</f>
        <v>9.9920072216264108E-16</v>
      </c>
      <c r="I15" s="12" t="s">
        <v>33</v>
      </c>
      <c r="J15" s="12" t="s">
        <v>24</v>
      </c>
    </row>
    <row r="16" spans="1:10" ht="216" customHeight="1" x14ac:dyDescent="0.3">
      <c r="A16" s="25"/>
      <c r="B16" s="17" t="s">
        <v>87</v>
      </c>
      <c r="C16" s="17" t="s">
        <v>88</v>
      </c>
      <c r="D16" s="17" t="s">
        <v>55</v>
      </c>
      <c r="E16" s="12" t="s">
        <v>10</v>
      </c>
      <c r="F16" s="12" t="s">
        <v>111</v>
      </c>
      <c r="G16" s="18">
        <v>1</v>
      </c>
      <c r="H16" s="18">
        <f>VLOOKUP(G16,[1]Hoja2!$A$2:$B$21,2,FALSE)</f>
        <v>9.9920072216264108E-16</v>
      </c>
      <c r="I16" s="13" t="s">
        <v>34</v>
      </c>
      <c r="J16" s="12" t="s">
        <v>100</v>
      </c>
    </row>
    <row r="17" spans="1:10" ht="92.55" customHeight="1" x14ac:dyDescent="0.3">
      <c r="A17" s="25"/>
      <c r="B17" s="17" t="s">
        <v>87</v>
      </c>
      <c r="C17" s="17" t="s">
        <v>86</v>
      </c>
      <c r="D17" s="17" t="s">
        <v>53</v>
      </c>
      <c r="E17" s="12" t="s">
        <v>112</v>
      </c>
      <c r="F17" s="12" t="s">
        <v>113</v>
      </c>
      <c r="G17" s="18">
        <v>0.5</v>
      </c>
      <c r="H17" s="18">
        <f>VLOOKUP(G17,[1]Hoja2!$A$2:$B$21,2,FALSE)</f>
        <v>0.500000000000001</v>
      </c>
      <c r="I17" s="12" t="s">
        <v>35</v>
      </c>
      <c r="J17" s="12" t="s">
        <v>6</v>
      </c>
    </row>
    <row r="18" spans="1:10" ht="105" customHeight="1" x14ac:dyDescent="0.3">
      <c r="A18" s="25"/>
      <c r="B18" s="17" t="s">
        <v>87</v>
      </c>
      <c r="C18" s="17" t="s">
        <v>86</v>
      </c>
      <c r="D18" s="17" t="s">
        <v>53</v>
      </c>
      <c r="E18" s="12" t="s">
        <v>96</v>
      </c>
      <c r="F18" s="14" t="s">
        <v>101</v>
      </c>
      <c r="G18" s="18">
        <v>0.5</v>
      </c>
      <c r="H18" s="18">
        <f>VLOOKUP(G18,'Explicación campos Matriz'!A50:B70,2,FALSE)</f>
        <v>0.500000000000001</v>
      </c>
      <c r="I18" s="12" t="s">
        <v>13</v>
      </c>
      <c r="J18" s="12" t="s">
        <v>14</v>
      </c>
    </row>
    <row r="19" spans="1:10" ht="106.5" customHeight="1" x14ac:dyDescent="0.3">
      <c r="A19" s="26"/>
      <c r="B19" s="17" t="s">
        <v>87</v>
      </c>
      <c r="C19" s="17" t="s">
        <v>86</v>
      </c>
      <c r="D19" s="17" t="s">
        <v>53</v>
      </c>
      <c r="E19" s="12" t="s">
        <v>12</v>
      </c>
      <c r="F19" s="12" t="s">
        <v>102</v>
      </c>
      <c r="G19" s="18">
        <v>0.4</v>
      </c>
      <c r="H19" s="18">
        <f>VLOOKUP(G19,[1]Hoja2!$A$2:$B$21,2,FALSE)</f>
        <v>0.6</v>
      </c>
      <c r="I19" s="12" t="s">
        <v>13</v>
      </c>
      <c r="J19" s="12" t="s">
        <v>36</v>
      </c>
    </row>
    <row r="20" spans="1:10" ht="222" customHeight="1" x14ac:dyDescent="0.3">
      <c r="A20" s="24" t="s">
        <v>5</v>
      </c>
      <c r="B20" s="17" t="s">
        <v>87</v>
      </c>
      <c r="C20" s="17" t="s">
        <v>88</v>
      </c>
      <c r="D20" s="17" t="s">
        <v>53</v>
      </c>
      <c r="E20" s="12" t="s">
        <v>23</v>
      </c>
      <c r="F20" s="12" t="s">
        <v>114</v>
      </c>
      <c r="G20" s="18">
        <v>0.4</v>
      </c>
      <c r="H20" s="18">
        <f>VLOOKUP(G20,[1]Hoja2!$A$2:$B$21,2,FALSE)</f>
        <v>0.6</v>
      </c>
      <c r="I20" s="12" t="s">
        <v>115</v>
      </c>
      <c r="J20" s="12" t="s">
        <v>7</v>
      </c>
    </row>
    <row r="21" spans="1:10" ht="79.2" customHeight="1" x14ac:dyDescent="0.3">
      <c r="A21" s="25"/>
      <c r="B21" s="17" t="s">
        <v>87</v>
      </c>
      <c r="C21" s="17" t="s">
        <v>88</v>
      </c>
      <c r="D21" s="17" t="s">
        <v>49</v>
      </c>
      <c r="E21" s="1" t="s">
        <v>15</v>
      </c>
      <c r="F21" s="15" t="s">
        <v>21</v>
      </c>
      <c r="G21" s="18">
        <v>0</v>
      </c>
      <c r="H21" s="18">
        <f>VLOOKUP(G21,'Explicación campos Matriz'!A50:B70,2,FALSE)</f>
        <v>1</v>
      </c>
      <c r="I21" s="12" t="s">
        <v>115</v>
      </c>
      <c r="J21" s="1" t="s">
        <v>37</v>
      </c>
    </row>
    <row r="22" spans="1:10" ht="55.5" customHeight="1" x14ac:dyDescent="0.3">
      <c r="A22" s="25"/>
      <c r="B22" s="17" t="s">
        <v>87</v>
      </c>
      <c r="C22" s="17" t="s">
        <v>88</v>
      </c>
      <c r="D22" s="17" t="s">
        <v>53</v>
      </c>
      <c r="E22" s="1" t="s">
        <v>16</v>
      </c>
      <c r="F22" s="15" t="s">
        <v>38</v>
      </c>
      <c r="G22" s="18">
        <v>1</v>
      </c>
      <c r="H22" s="18">
        <f>VLOOKUP(G22,'Explicación campos Matriz'!A50:B70,2,FALSE)</f>
        <v>9.9920072216264108E-16</v>
      </c>
      <c r="I22" s="16" t="s">
        <v>39</v>
      </c>
      <c r="J22" s="1" t="s">
        <v>17</v>
      </c>
    </row>
    <row r="23" spans="1:10" ht="37.049999999999997" customHeight="1" x14ac:dyDescent="0.3">
      <c r="A23" s="25"/>
      <c r="B23" s="17" t="s">
        <v>87</v>
      </c>
      <c r="C23" s="17" t="s">
        <v>86</v>
      </c>
      <c r="D23" s="17" t="s">
        <v>53</v>
      </c>
      <c r="E23" s="1" t="s">
        <v>18</v>
      </c>
      <c r="F23" s="15" t="s">
        <v>40</v>
      </c>
      <c r="G23" s="18">
        <v>1</v>
      </c>
      <c r="H23" s="18">
        <f>VLOOKUP(G23,[1]Hoja2!$A$2:$B$21,2,FALSE)</f>
        <v>9.9920072216264108E-16</v>
      </c>
      <c r="I23" s="13" t="s">
        <v>44</v>
      </c>
      <c r="J23" s="1" t="s">
        <v>41</v>
      </c>
    </row>
    <row r="24" spans="1:10" ht="76.8" customHeight="1" x14ac:dyDescent="0.3">
      <c r="A24" s="26"/>
      <c r="B24" s="17" t="s">
        <v>87</v>
      </c>
      <c r="C24" s="17" t="s">
        <v>88</v>
      </c>
      <c r="D24" s="17" t="s">
        <v>57</v>
      </c>
      <c r="E24" s="1" t="s">
        <v>116</v>
      </c>
      <c r="F24" s="15" t="s">
        <v>42</v>
      </c>
      <c r="G24" s="18">
        <v>0.5</v>
      </c>
      <c r="H24" s="18">
        <f>VLOOKUP(G24,[1]Hoja2!$A$2:$B$21,2,FALSE)</f>
        <v>0.500000000000001</v>
      </c>
      <c r="I24" s="13" t="s">
        <v>43</v>
      </c>
      <c r="J24" s="1" t="s">
        <v>19</v>
      </c>
    </row>
    <row r="25" spans="1:10" ht="55.5" customHeight="1" x14ac:dyDescent="0.3">
      <c r="A25" s="6" t="s">
        <v>20</v>
      </c>
      <c r="B25" s="17" t="s">
        <v>87</v>
      </c>
      <c r="C25" s="17" t="s">
        <v>86</v>
      </c>
      <c r="D25" s="17" t="s">
        <v>53</v>
      </c>
      <c r="E25" s="1" t="s">
        <v>45</v>
      </c>
      <c r="F25" s="15" t="s">
        <v>46</v>
      </c>
      <c r="G25" s="18">
        <v>0.5</v>
      </c>
      <c r="H25" s="18">
        <f>VLOOKUP(G25,[1]Hoja2!$A$2:$B$21,2,FALSE)</f>
        <v>0.500000000000001</v>
      </c>
      <c r="I25" s="13" t="s">
        <v>47</v>
      </c>
      <c r="J25" s="1" t="s">
        <v>117</v>
      </c>
    </row>
    <row r="26" spans="1:10" ht="304.2" customHeight="1" x14ac:dyDescent="0.3">
      <c r="A26" s="24" t="s">
        <v>8</v>
      </c>
      <c r="B26" s="17" t="s">
        <v>87</v>
      </c>
      <c r="C26" s="17" t="s">
        <v>88</v>
      </c>
      <c r="D26" s="17" t="s">
        <v>63</v>
      </c>
      <c r="E26" s="12" t="s">
        <v>120</v>
      </c>
      <c r="F26" s="12" t="s">
        <v>121</v>
      </c>
      <c r="G26" s="18">
        <v>0.5</v>
      </c>
      <c r="H26" s="18">
        <v>0.5</v>
      </c>
      <c r="I26" s="12" t="s">
        <v>122</v>
      </c>
      <c r="J26" s="12" t="s">
        <v>123</v>
      </c>
    </row>
    <row r="27" spans="1:10" ht="351.45" customHeight="1" x14ac:dyDescent="0.3">
      <c r="A27" s="25"/>
      <c r="B27" s="17" t="s">
        <v>87</v>
      </c>
      <c r="C27" s="17" t="s">
        <v>88</v>
      </c>
      <c r="D27" s="17" t="s">
        <v>53</v>
      </c>
      <c r="E27" s="12" t="s">
        <v>118</v>
      </c>
      <c r="F27" s="12" t="s">
        <v>119</v>
      </c>
      <c r="G27" s="18">
        <v>0</v>
      </c>
      <c r="H27" s="18">
        <f>VLOOKUP(G27,'Explicación campos Matriz'!A50:B70,2,FALSE)</f>
        <v>1</v>
      </c>
      <c r="I27" s="12" t="s">
        <v>115</v>
      </c>
      <c r="J27" s="12" t="s">
        <v>17</v>
      </c>
    </row>
    <row r="28" spans="1:10" ht="108" x14ac:dyDescent="0.3">
      <c r="A28" s="25"/>
      <c r="B28" s="17" t="s">
        <v>87</v>
      </c>
      <c r="C28" s="17" t="s">
        <v>88</v>
      </c>
      <c r="D28" s="17" t="s">
        <v>53</v>
      </c>
      <c r="E28" s="12" t="s">
        <v>124</v>
      </c>
      <c r="F28" s="12" t="s">
        <v>125</v>
      </c>
      <c r="G28" s="18">
        <v>0.5</v>
      </c>
      <c r="H28" s="18">
        <v>0.5</v>
      </c>
      <c r="I28" s="12" t="s">
        <v>130</v>
      </c>
      <c r="J28" s="12" t="s">
        <v>133</v>
      </c>
    </row>
    <row r="29" spans="1:10" ht="54" x14ac:dyDescent="0.3">
      <c r="A29" s="25"/>
      <c r="B29" s="17" t="s">
        <v>87</v>
      </c>
      <c r="C29" s="17" t="s">
        <v>88</v>
      </c>
      <c r="D29" s="17" t="s">
        <v>53</v>
      </c>
      <c r="E29" s="12" t="s">
        <v>126</v>
      </c>
      <c r="F29" s="12" t="s">
        <v>127</v>
      </c>
      <c r="G29" s="18">
        <v>0.5</v>
      </c>
      <c r="H29" s="18">
        <v>0.5</v>
      </c>
      <c r="I29" s="12" t="s">
        <v>131</v>
      </c>
      <c r="J29" s="12" t="s">
        <v>134</v>
      </c>
    </row>
    <row r="30" spans="1:10" ht="144" x14ac:dyDescent="0.3">
      <c r="A30" s="26"/>
      <c r="B30" s="17" t="s">
        <v>87</v>
      </c>
      <c r="C30" s="17" t="s">
        <v>88</v>
      </c>
      <c r="D30" s="17" t="s">
        <v>53</v>
      </c>
      <c r="E30" s="12" t="s">
        <v>128</v>
      </c>
      <c r="F30" s="12" t="s">
        <v>129</v>
      </c>
      <c r="G30" s="18">
        <v>0.5</v>
      </c>
      <c r="H30" s="18">
        <v>0.5</v>
      </c>
      <c r="I30" s="12" t="s">
        <v>132</v>
      </c>
      <c r="J30" s="12" t="s">
        <v>135</v>
      </c>
    </row>
  </sheetData>
  <mergeCells count="13">
    <mergeCell ref="G4:J5"/>
    <mergeCell ref="G6:J6"/>
    <mergeCell ref="G7:J7"/>
    <mergeCell ref="G8:J8"/>
    <mergeCell ref="D2:J3"/>
    <mergeCell ref="D4:F5"/>
    <mergeCell ref="D6:F6"/>
    <mergeCell ref="D7:F7"/>
    <mergeCell ref="A12:A19"/>
    <mergeCell ref="A20:A24"/>
    <mergeCell ref="A26:A30"/>
    <mergeCell ref="D8:F8"/>
    <mergeCell ref="A2:C8"/>
  </mergeCell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7D4072F8-D908-4EAA-BE36-38C7F56BAF59}">
          <x14:formula1>
            <xm:f>'Explicación campos Matriz'!$A$45:$A$48</xm:f>
          </x14:formula1>
          <xm:sqref>A25:A26</xm:sqref>
        </x14:dataValidation>
        <x14:dataValidation type="list" allowBlank="1" showInputMessage="1" showErrorMessage="1" xr:uid="{5B8C5634-F035-41E1-A3E2-CF7F0DB599C0}">
          <x14:formula1>
            <xm:f>'Explicación campos Matriz'!$A$2:$A$9</xm:f>
          </x14:formula1>
          <xm:sqref>D13:D30</xm:sqref>
        </x14:dataValidation>
        <x14:dataValidation type="list" allowBlank="1" showInputMessage="1" showErrorMessage="1" xr:uid="{8A251E56-3201-4335-B269-84F32C31BE69}">
          <x14:formula1>
            <xm:f>'Explicación campos Matriz'!$E$45:$E$46</xm:f>
          </x14:formula1>
          <xm:sqref>C13:C30</xm:sqref>
        </x14:dataValidation>
        <x14:dataValidation type="list" allowBlank="1" showInputMessage="1" showErrorMessage="1" xr:uid="{3EB083DD-703B-4DFB-8DA4-0AEA9478515A}">
          <x14:formula1>
            <xm:f>'Explicación campos Matriz'!$C$45:$C$46</xm:f>
          </x14:formula1>
          <xm:sqref>B13:B30</xm:sqref>
        </x14:dataValidation>
        <x14:dataValidation type="list" allowBlank="1" showInputMessage="1" showErrorMessage="1" xr:uid="{962508E7-CFA7-46B9-AF4D-A08BE93C91DF}">
          <x14:formula1>
            <xm:f>'Explicación campos Matriz'!$A$50:$A$70</xm:f>
          </x14:formula1>
          <xm:sqref>G13:G30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A5706-92DE-458B-BE7E-D7E633585AF1}">
  <dimension ref="A1:E70"/>
  <sheetViews>
    <sheetView topLeftCell="A38" workbookViewId="0">
      <selection activeCell="A45" sqref="A45"/>
    </sheetView>
  </sheetViews>
  <sheetFormatPr baseColWidth="10" defaultRowHeight="14.4" x14ac:dyDescent="0.3"/>
  <sheetData>
    <row r="1" spans="1:2" x14ac:dyDescent="0.3">
      <c r="A1" t="s">
        <v>48</v>
      </c>
    </row>
    <row r="2" spans="1:2" x14ac:dyDescent="0.3">
      <c r="A2" t="s">
        <v>49</v>
      </c>
      <c r="B2" t="s">
        <v>50</v>
      </c>
    </row>
    <row r="3" spans="1:2" x14ac:dyDescent="0.3">
      <c r="A3" t="s">
        <v>51</v>
      </c>
      <c r="B3" t="s">
        <v>52</v>
      </c>
    </row>
    <row r="4" spans="1:2" x14ac:dyDescent="0.3">
      <c r="A4" t="s">
        <v>53</v>
      </c>
      <c r="B4" t="s">
        <v>54</v>
      </c>
    </row>
    <row r="5" spans="1:2" x14ac:dyDescent="0.3">
      <c r="A5" t="s">
        <v>55</v>
      </c>
      <c r="B5" t="s">
        <v>56</v>
      </c>
    </row>
    <row r="6" spans="1:2" x14ac:dyDescent="0.3">
      <c r="A6" t="s">
        <v>57</v>
      </c>
      <c r="B6" t="s">
        <v>58</v>
      </c>
    </row>
    <row r="7" spans="1:2" x14ac:dyDescent="0.3">
      <c r="A7" t="s">
        <v>59</v>
      </c>
      <c r="B7" t="s">
        <v>60</v>
      </c>
    </row>
    <row r="8" spans="1:2" x14ac:dyDescent="0.3">
      <c r="A8" t="s">
        <v>61</v>
      </c>
      <c r="B8" t="s">
        <v>62</v>
      </c>
    </row>
    <row r="9" spans="1:2" x14ac:dyDescent="0.3">
      <c r="A9" t="s">
        <v>63</v>
      </c>
      <c r="B9" t="s">
        <v>64</v>
      </c>
    </row>
    <row r="14" spans="1:2" ht="40.200000000000003" x14ac:dyDescent="0.3">
      <c r="A14" s="2" t="s">
        <v>65</v>
      </c>
      <c r="B14" t="s">
        <v>66</v>
      </c>
    </row>
    <row r="15" spans="1:2" x14ac:dyDescent="0.3">
      <c r="A15">
        <v>1</v>
      </c>
      <c r="B15" t="s">
        <v>67</v>
      </c>
    </row>
    <row r="16" spans="1:2" x14ac:dyDescent="0.3">
      <c r="A16">
        <v>2</v>
      </c>
      <c r="B16" t="s">
        <v>68</v>
      </c>
    </row>
    <row r="17" spans="1:2" x14ac:dyDescent="0.3">
      <c r="A17">
        <v>3</v>
      </c>
      <c r="B17" t="s">
        <v>69</v>
      </c>
    </row>
    <row r="18" spans="1:2" x14ac:dyDescent="0.3">
      <c r="A18">
        <v>4</v>
      </c>
      <c r="B18" t="s">
        <v>70</v>
      </c>
    </row>
    <row r="19" spans="1:2" x14ac:dyDescent="0.3">
      <c r="A19">
        <v>5</v>
      </c>
      <c r="B19" t="s">
        <v>71</v>
      </c>
    </row>
    <row r="23" spans="1:2" ht="28.8" x14ac:dyDescent="0.3">
      <c r="A23" s="3" t="s">
        <v>72</v>
      </c>
      <c r="B23" t="s">
        <v>66</v>
      </c>
    </row>
    <row r="24" spans="1:2" x14ac:dyDescent="0.3">
      <c r="A24">
        <v>1</v>
      </c>
      <c r="B24" t="s">
        <v>73</v>
      </c>
    </row>
    <row r="25" spans="1:2" x14ac:dyDescent="0.3">
      <c r="A25">
        <v>2</v>
      </c>
      <c r="B25" t="s">
        <v>74</v>
      </c>
    </row>
    <row r="26" spans="1:2" x14ac:dyDescent="0.3">
      <c r="A26">
        <v>3</v>
      </c>
      <c r="B26" t="s">
        <v>75</v>
      </c>
    </row>
    <row r="27" spans="1:2" x14ac:dyDescent="0.3">
      <c r="A27">
        <v>4</v>
      </c>
      <c r="B27" t="s">
        <v>76</v>
      </c>
    </row>
    <row r="28" spans="1:2" x14ac:dyDescent="0.3">
      <c r="A28">
        <v>5</v>
      </c>
      <c r="B28" t="s">
        <v>77</v>
      </c>
    </row>
    <row r="31" spans="1:2" ht="28.8" x14ac:dyDescent="0.3">
      <c r="A31" s="3" t="s">
        <v>78</v>
      </c>
      <c r="B31" t="s">
        <v>66</v>
      </c>
    </row>
    <row r="32" spans="1:2" x14ac:dyDescent="0.3">
      <c r="A32">
        <v>2</v>
      </c>
      <c r="B32" t="s">
        <v>79</v>
      </c>
    </row>
    <row r="33" spans="1:5" x14ac:dyDescent="0.3">
      <c r="A33">
        <v>3</v>
      </c>
      <c r="B33" t="s">
        <v>79</v>
      </c>
    </row>
    <row r="34" spans="1:5" x14ac:dyDescent="0.3">
      <c r="A34">
        <v>4</v>
      </c>
      <c r="B34" t="s">
        <v>79</v>
      </c>
    </row>
    <row r="35" spans="1:5" x14ac:dyDescent="0.3">
      <c r="A35">
        <v>5</v>
      </c>
      <c r="B35" t="s">
        <v>80</v>
      </c>
    </row>
    <row r="36" spans="1:5" x14ac:dyDescent="0.3">
      <c r="A36">
        <v>6</v>
      </c>
      <c r="B36" t="s">
        <v>81</v>
      </c>
    </row>
    <row r="37" spans="1:5" x14ac:dyDescent="0.3">
      <c r="A37">
        <v>7</v>
      </c>
      <c r="B37" t="s">
        <v>81</v>
      </c>
    </row>
    <row r="38" spans="1:5" x14ac:dyDescent="0.3">
      <c r="A38">
        <v>8</v>
      </c>
      <c r="B38" t="s">
        <v>82</v>
      </c>
    </row>
    <row r="39" spans="1:5" x14ac:dyDescent="0.3">
      <c r="A39">
        <v>9</v>
      </c>
      <c r="B39" t="s">
        <v>82</v>
      </c>
    </row>
    <row r="40" spans="1:5" x14ac:dyDescent="0.3">
      <c r="A40">
        <v>10</v>
      </c>
      <c r="B40" t="s">
        <v>82</v>
      </c>
    </row>
    <row r="44" spans="1:5" x14ac:dyDescent="0.3">
      <c r="A44" t="s">
        <v>105</v>
      </c>
      <c r="C44" t="s">
        <v>83</v>
      </c>
      <c r="E44" t="s">
        <v>84</v>
      </c>
    </row>
    <row r="45" spans="1:5" x14ac:dyDescent="0.3">
      <c r="A45" t="s">
        <v>4</v>
      </c>
      <c r="C45" t="s">
        <v>85</v>
      </c>
      <c r="E45" t="s">
        <v>86</v>
      </c>
    </row>
    <row r="46" spans="1:5" x14ac:dyDescent="0.3">
      <c r="A46" t="s">
        <v>5</v>
      </c>
      <c r="C46" t="s">
        <v>87</v>
      </c>
      <c r="E46" t="s">
        <v>88</v>
      </c>
    </row>
    <row r="47" spans="1:5" x14ac:dyDescent="0.3">
      <c r="A47" t="s">
        <v>20</v>
      </c>
    </row>
    <row r="48" spans="1:5" x14ac:dyDescent="0.3">
      <c r="A48" t="s">
        <v>8</v>
      </c>
    </row>
    <row r="50" spans="1:2" x14ac:dyDescent="0.3">
      <c r="A50" s="4">
        <v>0</v>
      </c>
      <c r="B50" s="4">
        <v>1</v>
      </c>
    </row>
    <row r="51" spans="1:2" x14ac:dyDescent="0.3">
      <c r="A51" s="4">
        <v>0.05</v>
      </c>
      <c r="B51" s="4">
        <v>0.95</v>
      </c>
    </row>
    <row r="52" spans="1:2" x14ac:dyDescent="0.3">
      <c r="A52" s="4">
        <v>0.1</v>
      </c>
      <c r="B52" s="4">
        <v>0.9</v>
      </c>
    </row>
    <row r="53" spans="1:2" x14ac:dyDescent="0.3">
      <c r="A53" s="4">
        <v>0.15</v>
      </c>
      <c r="B53" s="4">
        <v>0.85</v>
      </c>
    </row>
    <row r="54" spans="1:2" x14ac:dyDescent="0.3">
      <c r="A54" s="4">
        <v>0.2</v>
      </c>
      <c r="B54" s="4">
        <v>0.8</v>
      </c>
    </row>
    <row r="55" spans="1:2" x14ac:dyDescent="0.3">
      <c r="A55" s="4">
        <v>0.25</v>
      </c>
      <c r="B55" s="4">
        <v>0.75</v>
      </c>
    </row>
    <row r="56" spans="1:2" x14ac:dyDescent="0.3">
      <c r="A56" s="4">
        <v>0.3</v>
      </c>
      <c r="B56" s="4">
        <v>0.7</v>
      </c>
    </row>
    <row r="57" spans="1:2" x14ac:dyDescent="0.3">
      <c r="A57" s="4">
        <v>0.35</v>
      </c>
      <c r="B57" s="4">
        <v>0.65</v>
      </c>
    </row>
    <row r="58" spans="1:2" x14ac:dyDescent="0.3">
      <c r="A58" s="4">
        <v>0.4</v>
      </c>
      <c r="B58" s="4">
        <v>0.6</v>
      </c>
    </row>
    <row r="59" spans="1:2" x14ac:dyDescent="0.3">
      <c r="A59" s="4">
        <v>0.45</v>
      </c>
      <c r="B59" s="4">
        <v>0.55000000000000104</v>
      </c>
    </row>
    <row r="60" spans="1:2" x14ac:dyDescent="0.3">
      <c r="A60" s="4">
        <v>0.5</v>
      </c>
      <c r="B60" s="4">
        <v>0.500000000000001</v>
      </c>
    </row>
    <row r="61" spans="1:2" x14ac:dyDescent="0.3">
      <c r="A61" s="4">
        <v>0.55000000000000004</v>
      </c>
      <c r="B61" s="4">
        <v>0.45000000000000101</v>
      </c>
    </row>
    <row r="62" spans="1:2" x14ac:dyDescent="0.3">
      <c r="A62" s="4">
        <v>0.6</v>
      </c>
      <c r="B62" s="4">
        <v>0.40000000000000102</v>
      </c>
    </row>
    <row r="63" spans="1:2" x14ac:dyDescent="0.3">
      <c r="A63" s="4">
        <v>0.65</v>
      </c>
      <c r="B63" s="4">
        <v>0.35000000000000098</v>
      </c>
    </row>
    <row r="64" spans="1:2" x14ac:dyDescent="0.3">
      <c r="A64" s="4">
        <v>0.7</v>
      </c>
      <c r="B64" s="4">
        <v>0.30000000000000099</v>
      </c>
    </row>
    <row r="65" spans="1:2" x14ac:dyDescent="0.3">
      <c r="A65" s="4">
        <v>0.75</v>
      </c>
      <c r="B65" s="4">
        <v>0.250000000000001</v>
      </c>
    </row>
    <row r="66" spans="1:2" x14ac:dyDescent="0.3">
      <c r="A66" s="4">
        <v>0.8</v>
      </c>
      <c r="B66" s="4">
        <v>0.20000000000000101</v>
      </c>
    </row>
    <row r="67" spans="1:2" x14ac:dyDescent="0.3">
      <c r="A67" s="4">
        <v>0.85</v>
      </c>
      <c r="B67" s="4">
        <v>0.15000000000000099</v>
      </c>
    </row>
    <row r="68" spans="1:2" x14ac:dyDescent="0.3">
      <c r="A68" s="4">
        <v>0.9</v>
      </c>
      <c r="B68" s="4">
        <v>0.100000000000001</v>
      </c>
    </row>
    <row r="69" spans="1:2" x14ac:dyDescent="0.3">
      <c r="A69" s="4">
        <v>0.95</v>
      </c>
      <c r="B69" s="4">
        <v>5.0000000000000898E-2</v>
      </c>
    </row>
    <row r="70" spans="1:2" x14ac:dyDescent="0.3">
      <c r="A70" s="4">
        <v>1</v>
      </c>
      <c r="B70" s="4">
        <v>9.9920072216264108E-16</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E592C7C312C034BAC689B41BA9BC27F" ma:contentTypeVersion="15" ma:contentTypeDescription="Crear nuevo documento." ma:contentTypeScope="" ma:versionID="9c9ea9b8dc868023adee5b3d9c89c132">
  <xsd:schema xmlns:xsd="http://www.w3.org/2001/XMLSchema" xmlns:xs="http://www.w3.org/2001/XMLSchema" xmlns:p="http://schemas.microsoft.com/office/2006/metadata/properties" xmlns:ns2="2c1b2135-da83-4796-ab8b-f4b5c7d889fa" xmlns:ns3="17ceb74a-49b8-4359-9c49-a5591ddf3cd6" targetNamespace="http://schemas.microsoft.com/office/2006/metadata/properties" ma:root="true" ma:fieldsID="7551609cfd03abd6c867478df47da4ce" ns2:_="" ns3:_="">
    <xsd:import namespace="2c1b2135-da83-4796-ab8b-f4b5c7d889fa"/>
    <xsd:import namespace="17ceb74a-49b8-4359-9c49-a5591ddf3c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1b2135-da83-4796-ab8b-f4b5c7d889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f29cd154-1d01-418b-abbd-4d33b5eb1c1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7ceb74a-49b8-4359-9c49-a5591ddf3cd6"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e49df5c1-a8a0-422f-97c3-229b267c03f2}" ma:internalName="TaxCatchAll" ma:showField="CatchAllData" ma:web="17ceb74a-49b8-4359-9c49-a5591ddf3c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40C8C58-FA5C-4ED2-A255-229DDBD6F68D}"/>
</file>

<file path=customXml/itemProps2.xml><?xml version="1.0" encoding="utf-8"?>
<ds:datastoreItem xmlns:ds="http://schemas.openxmlformats.org/officeDocument/2006/customXml" ds:itemID="{38248C7F-4994-48FC-807A-969DC55C40C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vt:lpstr>
      <vt:lpstr>Explicación campos Matriz</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MARITZA GISELA AYURE AGUILAR</dc:creator>
  <cp:lastModifiedBy>INES NIETO QUINTERO</cp:lastModifiedBy>
  <dcterms:created xsi:type="dcterms:W3CDTF">2021-08-12T20:03:14Z</dcterms:created>
  <dcterms:modified xsi:type="dcterms:W3CDTF">2023-03-29T15:09:30Z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d7dcfcf-2f13-416d-bd85-85e5cda1e908_Enabled">
    <vt:lpwstr>true</vt:lpwstr>
  </property>
  <property fmtid="{D5CDD505-2E9C-101B-9397-08002B2CF9AE}" pid="3" name="MSIP_Label_4d7dcfcf-2f13-416d-bd85-85e5cda1e908_SetDate">
    <vt:lpwstr>2022-05-06T13:06:47Z</vt:lpwstr>
  </property>
  <property fmtid="{D5CDD505-2E9C-101B-9397-08002B2CF9AE}" pid="4" name="MSIP_Label_4d7dcfcf-2f13-416d-bd85-85e5cda1e908_Method">
    <vt:lpwstr>Privileged</vt:lpwstr>
  </property>
  <property fmtid="{D5CDD505-2E9C-101B-9397-08002B2CF9AE}" pid="5" name="MSIP_Label_4d7dcfcf-2f13-416d-bd85-85e5cda1e908_Name">
    <vt:lpwstr>Pública</vt:lpwstr>
  </property>
  <property fmtid="{D5CDD505-2E9C-101B-9397-08002B2CF9AE}" pid="6" name="MSIP_Label_4d7dcfcf-2f13-416d-bd85-85e5cda1e908_SiteId">
    <vt:lpwstr>73e84937-70de-4ceb-8f14-b8f9ab356f6e</vt:lpwstr>
  </property>
  <property fmtid="{D5CDD505-2E9C-101B-9397-08002B2CF9AE}" pid="7" name="MSIP_Label_4d7dcfcf-2f13-416d-bd85-85e5cda1e908_ActionId">
    <vt:lpwstr>9fca1f46-f858-4061-a12b-d8a914296691</vt:lpwstr>
  </property>
  <property fmtid="{D5CDD505-2E9C-101B-9397-08002B2CF9AE}" pid="8" name="MSIP_Label_4d7dcfcf-2f13-416d-bd85-85e5cda1e908_ContentBits">
    <vt:lpwstr>2</vt:lpwstr>
  </property>
</Properties>
</file>